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ริหารงานทั่วไป\การประเมิน ITA 2569\OIT\O12-รายงานสรุปผลจัดซื้อจัดจ้าง2568\"/>
    </mc:Choice>
  </mc:AlternateContent>
  <xr:revisionPtr revIDLastSave="0" documentId="13_ncr:1_{6099A5D7-4AC7-480E-A2B1-3FA10E610E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ิ.ย 68" sheetId="10" r:id="rId1"/>
  </sheets>
  <definedNames>
    <definedName name="_xlnm.Print_Titles" localSheetId="0">'มิ.ย 68'!$6:$7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0" l="1"/>
  <c r="I37" i="10" l="1"/>
  <c r="H37" i="10"/>
  <c r="G37" i="10"/>
  <c r="D37" i="10"/>
  <c r="I36" i="10"/>
  <c r="H36" i="10"/>
  <c r="G36" i="10"/>
  <c r="D36" i="10"/>
  <c r="I35" i="10"/>
  <c r="H35" i="10"/>
  <c r="G35" i="10"/>
  <c r="D35" i="10"/>
  <c r="I34" i="10"/>
  <c r="H34" i="10"/>
  <c r="G34" i="10"/>
  <c r="D34" i="10"/>
  <c r="I33" i="10"/>
  <c r="H33" i="10"/>
  <c r="G33" i="10"/>
  <c r="D33" i="10"/>
  <c r="I32" i="10"/>
  <c r="H32" i="10"/>
  <c r="G32" i="10"/>
  <c r="D32" i="10"/>
  <c r="I31" i="10"/>
  <c r="H31" i="10"/>
  <c r="G31" i="10"/>
  <c r="D31" i="10"/>
  <c r="I30" i="10"/>
  <c r="H30" i="10"/>
  <c r="G30" i="10"/>
  <c r="D30" i="10"/>
  <c r="I29" i="10"/>
  <c r="H29" i="10"/>
  <c r="G29" i="10"/>
  <c r="D29" i="10"/>
  <c r="I28" i="10"/>
  <c r="H28" i="10"/>
  <c r="G28" i="10"/>
  <c r="D28" i="10"/>
  <c r="I27" i="10"/>
  <c r="H27" i="10"/>
  <c r="G27" i="10"/>
  <c r="I26" i="10"/>
  <c r="H26" i="10"/>
  <c r="G26" i="10"/>
  <c r="D26" i="10"/>
  <c r="I25" i="10"/>
  <c r="H25" i="10"/>
  <c r="G25" i="10"/>
  <c r="D25" i="10"/>
  <c r="I24" i="10"/>
  <c r="H24" i="10"/>
  <c r="G24" i="10"/>
  <c r="D24" i="10"/>
  <c r="I23" i="10"/>
  <c r="H23" i="10"/>
  <c r="G23" i="10"/>
  <c r="D23" i="10"/>
  <c r="I22" i="10"/>
  <c r="H22" i="10"/>
  <c r="G22" i="10"/>
  <c r="D22" i="10"/>
  <c r="I21" i="10"/>
  <c r="H21" i="10"/>
  <c r="G21" i="10"/>
  <c r="D21" i="10"/>
  <c r="I20" i="10"/>
  <c r="H20" i="10"/>
  <c r="G20" i="10"/>
  <c r="D20" i="10"/>
  <c r="I19" i="10"/>
  <c r="H19" i="10"/>
  <c r="G19" i="10"/>
  <c r="D19" i="10"/>
  <c r="I18" i="10"/>
  <c r="H18" i="10"/>
  <c r="G18" i="10"/>
  <c r="D18" i="10"/>
  <c r="I17" i="10"/>
  <c r="H17" i="10"/>
  <c r="G17" i="10"/>
  <c r="D17" i="10"/>
  <c r="I16" i="10"/>
  <c r="H16" i="10"/>
  <c r="G16" i="10"/>
  <c r="D16" i="10"/>
  <c r="I15" i="10"/>
  <c r="H15" i="10"/>
  <c r="G15" i="10"/>
  <c r="D15" i="10"/>
  <c r="I14" i="10"/>
  <c r="H14" i="10"/>
  <c r="G14" i="10"/>
  <c r="D14" i="10"/>
  <c r="I13" i="10"/>
  <c r="H13" i="10"/>
  <c r="G13" i="10"/>
  <c r="D13" i="10"/>
  <c r="I12" i="10"/>
  <c r="H12" i="10"/>
  <c r="G12" i="10"/>
  <c r="D12" i="10"/>
  <c r="I11" i="10"/>
  <c r="H11" i="10"/>
  <c r="G11" i="10"/>
  <c r="D11" i="10"/>
  <c r="I10" i="10"/>
  <c r="H10" i="10"/>
  <c r="G10" i="10"/>
  <c r="D10" i="10"/>
  <c r="I9" i="10"/>
  <c r="H9" i="10"/>
  <c r="G9" i="10"/>
  <c r="D9" i="10"/>
  <c r="I8" i="10"/>
  <c r="H8" i="10"/>
  <c r="G8" i="10"/>
  <c r="D8" i="10"/>
</calcChain>
</file>

<file path=xl/sharedStrings.xml><?xml version="1.0" encoding="utf-8"?>
<sst xmlns="http://schemas.openxmlformats.org/spreadsheetml/2006/main" count="167" uniqueCount="92">
  <si>
    <t>ลำดับ</t>
  </si>
  <si>
    <t>วิธีเฉพาะเจาะจง</t>
  </si>
  <si>
    <t>แบบ สขร.1</t>
  </si>
  <si>
    <t xml:space="preserve"> องค์การบริหารส่วนตำบลสำโรง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</si>
  <si>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</si>
  <si>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</si>
  <si>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</si>
  <si>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</si>
  <si>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</si>
  <si>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</si>
  <si>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</si>
  <si>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</si>
  <si>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</si>
  <si>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</si>
  <si>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</si>
  <si>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</si>
  <si>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</si>
  <si>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นางวิลัย ลำพันดุง</t>
  </si>
  <si>
    <t>นางสาวกิรณา ปราณีตพล</t>
  </si>
  <si>
    <t>นางสาวนกขมิ้น รักกุศล</t>
  </si>
  <si>
    <t>บริษัท คันทรีเฟรชแดรี่ จำกัด</t>
  </si>
  <si>
    <t>ร้านบ้านเอง</t>
  </si>
  <si>
    <t>นางสาวสมนึก พรสันเทียะ</t>
  </si>
  <si>
    <t>ร้านป้ายยุทธนา</t>
  </si>
  <si>
    <t>นางสาววิยุชดา วิทยา</t>
  </si>
  <si>
    <t>เอ.ที.ฮาร์ดแวร์</t>
  </si>
  <si>
    <t>ห้างหุ้นส่วนจำกัด พรวิวัตพานิช</t>
  </si>
  <si>
    <t>61/2568</t>
  </si>
  <si>
    <t>65/2568</t>
  </si>
  <si>
    <t>66/2568</t>
  </si>
  <si>
    <t>64/2568</t>
  </si>
  <si>
    <t>63/2568</t>
  </si>
  <si>
    <t>เสนอราคาต่ำสุดและถูกต้องตามเงื่อนไข</t>
  </si>
  <si>
    <t>69/2568</t>
  </si>
  <si>
    <t>68/2568</t>
  </si>
  <si>
    <t>67/2568</t>
  </si>
  <si>
    <t>70/2568</t>
  </si>
  <si>
    <t>73/2568</t>
  </si>
  <si>
    <t>ซื้ออาหารเสริม(นม) โรงเรียน สำหรับศพด.ในเขต อบต.สำโรง</t>
  </si>
  <si>
    <t>จ้างเหมาประกอบอาหารกลางวัน ศพด.หนองประดู่ เดือนมิย.2568</t>
  </si>
  <si>
    <t>82/2568</t>
  </si>
  <si>
    <t>จ้างเหมาประกอบอาหารกลางวัน ศพด.บ้านนารายณ์ เดือนมิย.2568</t>
  </si>
  <si>
    <t>83/2568</t>
  </si>
  <si>
    <t>ประจำเดือน มิถุนายน 2568</t>
  </si>
  <si>
    <t>จ้างทำอาหารว่างพร้อมเครื่องดื่มเพื่อรับรองการประชุมสภา สมัยสามัญ สมัยที่ 2 ปี2568</t>
  </si>
  <si>
    <t>87/2568</t>
  </si>
  <si>
    <t>จ้างทำป้ายรณรงค์ในการป้องกันและควบคุมโรคไข้เลือดออกฯ</t>
  </si>
  <si>
    <t>86/2568</t>
  </si>
  <si>
    <t>ซื้อน้ำดื่มเพื่อใช้ในโครงการเพิ่มพื้นที่สีเขียวในพื้นที่ตำบลสำโรง</t>
  </si>
  <si>
    <t>จ้างทำป้ายไวนิลเพื่อใช้ในโครงการเพิ่มพื้นที่สีเขียวในพื้นที่ตำบลสำโรง</t>
  </si>
  <si>
    <t>85/2568</t>
  </si>
  <si>
    <t>จ้างซ่อมรถจักรยานยนต์ ทะเบียน 1 กต 6520 นม</t>
  </si>
  <si>
    <t>ร้านไอดีช๊อปอะไหล่แต่ง</t>
  </si>
  <si>
    <t>88/2568</t>
  </si>
  <si>
    <t>จ้างทำอาหารกลางวันสำหรับผู้เข้ารับการอบรมโรงการรักอย่างปลอดภัยฯ ประจำปี 2568</t>
  </si>
  <si>
    <t>91/2568</t>
  </si>
  <si>
    <t>จ้างทำป้ายเพื่อใช้ในกิจกรรมเดินรณรงค์ต่อต้านยาเสพติดภายใต้โครงการเยาวชนวัยใส ห่างไกลยาเสพติด ปี 2568</t>
  </si>
  <si>
    <t>92/2568</t>
  </si>
  <si>
    <t>ซื้อวัสดุเพื่อใช้ในกิจกรรมเดินรณรงค์ต่อต้านยาเสพติดภายใต้โครงการเยาวชนวัยใส ห่างไกลยาเสพติด ปี 2568</t>
  </si>
  <si>
    <t>จ้างทำอาหารว่างพร้อมเครื่องดื่มสำหรับผู้เข้าอบรมโครงการรักอย่างปลอดภัย ห่างไกลโรคติดต่อทางเพศสัมพันธ์ ประจำปี2568</t>
  </si>
  <si>
    <t>90/2568</t>
  </si>
  <si>
    <t>จ้างทำป้ายโครงการรักอย่างปลอดภัย ห่างไกลโรคติดต่อทางเพศสัมพันธ์ ประจำปี2568</t>
  </si>
  <si>
    <t>89/2568</t>
  </si>
  <si>
    <t>จ้างทำป้ายโครงการเยาวชนวัยใส ห่างไกลยาเสพติด ปี 2568</t>
  </si>
  <si>
    <t>95/2568</t>
  </si>
  <si>
    <t>ซื้อวัสดุก่อสร้าง (สำนักปลัด)</t>
  </si>
  <si>
    <t>เช่าเครื่องถ่ายเอกสาร</t>
  </si>
  <si>
    <t>หจก.โคราช โอเอ</t>
  </si>
  <si>
    <t>158/2568</t>
  </si>
  <si>
    <t>ซื้อหนังสือเรียนสำหรับศพด.บ้านหนองประดู่</t>
  </si>
  <si>
    <t>ซื้อหนังสือเรียนสำหรับศพด.บ้านนารายณ์</t>
  </si>
  <si>
    <t>จ้างเหมาประกอบอาหารกลางวัน ผู้เข้ารับการอบรมโครงการเยาวชนวัยใส ห่างไกลยาเสพติด ปี 2568</t>
  </si>
  <si>
    <t>94/2568</t>
  </si>
  <si>
    <t>ซื้อหนังสือเรียนสำหรับศพด.บ้านสำโรง</t>
  </si>
  <si>
    <t>จ้างทำอาหารว่างพร้อมเครื่องดื่ม ผู้เข้ารับการอบรมโครงการเยาวชนวัยใส ห่างไกลยาเสพติด ปี 2568</t>
  </si>
  <si>
    <t>93/2568</t>
  </si>
  <si>
    <t>ซื้อวัสดุสำหรับใช้ในโครงการเยาวชนวัยใส ห่างไกลยาเสพติด ปี 2568</t>
  </si>
  <si>
    <t>ซื้อเครื่องปรับอากาศ ศพด.บ้านสำโรง</t>
  </si>
  <si>
    <t>หจก.โคราช วิศวกรรม 2512</t>
  </si>
  <si>
    <t>71/2568</t>
  </si>
  <si>
    <t xml:space="preserve">ซื้อน้ำดื่ม </t>
  </si>
  <si>
    <t>จ้างเหมาบริการบุคคลภายนอก ตำแหน่งพนักงานทำความสะอาด</t>
  </si>
  <si>
    <t>99/2568</t>
  </si>
  <si>
    <t>จ้างเหมาประกอบอาหารกลางวัน ของศพด.บ้านหนองประดู่ เดือน ก.ค.-ก.ย.2568</t>
  </si>
  <si>
    <t>98/2568</t>
  </si>
  <si>
    <t>จ้างเหมาประกอบอาหารกลางวัน ของศพด.บ้านนารายณ์ เดือน ก.ค.-ก.ย.2568</t>
  </si>
  <si>
    <t>97/2568</t>
  </si>
  <si>
    <t>ซื้อวัสดุการเกษตร (ดอกดาวเรือง)</t>
  </si>
  <si>
    <t>ร้านดาวเรืองโคราช สาขา2</t>
  </si>
  <si>
    <t>ซื้ออาหารเสริม(นม)โรงเรียน สำหรับโรงเรียนสังกัด สพฐ.ในเขตอบต.สำโรง ประจำเดือนกค.2568</t>
  </si>
  <si>
    <t>จ้างเหมาประกอบอาหารกลางวัน ของศพด.บ้านสำโรง ประจำเดือน ก.ค.-ก.ย.2568</t>
  </si>
  <si>
    <t>96/2568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</si>
</sst>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0" xfId="1" applyFont="1" applyAlignment="1">
      <alignment horizontal="right" vertical="center"/>
    </xf>
    <xf numFmtId="43" fontId="2" fillId="0" borderId="0" xfId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right" vertic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right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DB099-4509-4155-A89C-AAF747C25F6C}">
  <dimension ref="A1:L38"/>
  <sheetViews>
    <sheetView tabSelected="1" zoomScaleNormal="100" workbookViewId="0">
      <pane ySplit="7" topLeftCell="A9" activePane="bottomLeft" state="frozen"/>
      <selection pane="bottomLeft" activeCell="C39" sqref="C39"/>
    </sheetView>
  </sheetViews>
  <sheetFormatPr defaultColWidth="9" defaultRowHeight="24"/>
  <cols>
    <col min="1" max="1" width="5.42578125" style="9" bestFit="1" customWidth="1"/>
    <col min="2" max="2" width="24.7109375" style="2" customWidth="1"/>
    <col min="3" max="3" width="19.5703125" style="7" bestFit="1" customWidth="1"/>
    <col min="4" max="4" width="10.85546875" style="7" bestFit="1" customWidth="1"/>
    <col min="5" max="5" width="12.28515625" style="2" bestFit="1" customWidth="1"/>
    <col min="6" max="6" width="22.5703125" style="22" customWidth="1"/>
    <col min="7" max="7" width="11.85546875" style="7" bestFit="1" customWidth="1"/>
    <col min="8" max="8" width="22.5703125" style="2" bestFit="1" customWidth="1"/>
    <col min="9" max="9" width="14.85546875" style="7" customWidth="1"/>
    <col min="10" max="10" width="14.28515625" style="2" customWidth="1"/>
    <col min="11" max="12" width="13.5703125" style="15" customWidth="1"/>
    <col min="13" max="16384" width="9" style="2"/>
  </cols>
  <sheetData>
    <row r="1" spans="1:12">
      <c r="C1" s="6"/>
      <c r="E1" s="8"/>
      <c r="F1" s="24"/>
      <c r="H1" s="9"/>
      <c r="L1" s="9" t="s">
        <v>2</v>
      </c>
    </row>
    <row r="2" spans="1:12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>
      <c r="A3" s="33" t="s">
        <v>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>
      <c r="A4" s="33" t="s">
        <v>43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>
      <c r="A5" s="4"/>
      <c r="B5" s="10"/>
      <c r="C5" s="11"/>
      <c r="D5" s="12"/>
      <c r="E5" s="13"/>
      <c r="F5" s="25"/>
      <c r="G5" s="12"/>
      <c r="H5" s="4"/>
      <c r="I5" s="12"/>
      <c r="J5" s="10"/>
      <c r="K5" s="10"/>
      <c r="L5" s="10"/>
    </row>
    <row r="6" spans="1:12" ht="51.6" customHeight="1">
      <c r="A6" s="34" t="s">
        <v>0</v>
      </c>
      <c r="B6" s="34" t="s">
        <v>4</v>
      </c>
      <c r="C6" s="35" t="s">
        <v>5</v>
      </c>
      <c r="D6" s="36" t="s">
        <v>6</v>
      </c>
      <c r="E6" s="37" t="s">
        <v>7</v>
      </c>
      <c r="F6" s="31" t="s">
        <v>8</v>
      </c>
      <c r="G6" s="36" t="s">
        <v>9</v>
      </c>
      <c r="H6" s="28" t="s">
        <v>10</v>
      </c>
      <c r="I6" s="30" t="s">
        <v>11</v>
      </c>
      <c r="J6" s="31" t="s">
        <v>12</v>
      </c>
      <c r="K6" s="32" t="s">
        <v>13</v>
      </c>
      <c r="L6" s="32"/>
    </row>
    <row r="7" spans="1:12" s="9" customFormat="1">
      <c r="A7" s="34"/>
      <c r="B7" s="34"/>
      <c r="C7" s="35"/>
      <c r="D7" s="36"/>
      <c r="E7" s="37"/>
      <c r="F7" s="31"/>
      <c r="G7" s="36"/>
      <c r="H7" s="29"/>
      <c r="I7" s="30"/>
      <c r="J7" s="31"/>
      <c r="K7" s="14" t="s">
        <v>14</v>
      </c>
      <c r="L7" s="3" t="s">
        <v>15</v>
      </c>
    </row>
    <row r="8" spans="1:12" ht="96">
      <c r="A8" s="5">
        <v>1</v>
      </c>
      <c r="B8" s="23" t="s">
        <v>44</v>
      </c>
      <c r="C8" s="16">
        <v>650</v>
      </c>
      <c r="D8" s="16">
        <f t="shared" ref="D8:D26" si="0">C8</f>
        <v>650</v>
      </c>
      <c r="E8" s="5" t="s">
        <v>1</v>
      </c>
      <c r="F8" s="19" t="s">
        <v>22</v>
      </c>
      <c r="G8" s="20">
        <f t="shared" ref="G8:G37" si="1">C8</f>
        <v>650</v>
      </c>
      <c r="H8" s="18" t="str">
        <f t="shared" ref="H8:H37" si="2">F8</f>
        <v>นางสาวสมนึก พรสันเทียะ</v>
      </c>
      <c r="I8" s="16">
        <f t="shared" ref="I8:I37" si="3">C8</f>
        <v>650</v>
      </c>
      <c r="J8" s="17" t="s">
        <v>32</v>
      </c>
      <c r="K8" s="5" t="s">
        <v>45</v>
      </c>
      <c r="L8" s="21">
        <v>244144</v>
      </c>
    </row>
    <row r="9" spans="1:12" ht="96">
      <c r="A9" s="5">
        <v>2</v>
      </c>
      <c r="B9" s="23" t="s">
        <v>46</v>
      </c>
      <c r="C9" s="16">
        <v>4680</v>
      </c>
      <c r="D9" s="16">
        <f t="shared" si="0"/>
        <v>4680</v>
      </c>
      <c r="E9" s="5" t="s">
        <v>1</v>
      </c>
      <c r="F9" s="19" t="s">
        <v>23</v>
      </c>
      <c r="G9" s="20">
        <f t="shared" si="1"/>
        <v>4680</v>
      </c>
      <c r="H9" s="18" t="str">
        <f t="shared" si="2"/>
        <v>ร้านป้ายยุทธนา</v>
      </c>
      <c r="I9" s="16">
        <f t="shared" si="3"/>
        <v>4680</v>
      </c>
      <c r="J9" s="17" t="s">
        <v>32</v>
      </c>
      <c r="K9" s="5" t="s">
        <v>47</v>
      </c>
      <c r="L9" s="21">
        <v>244144</v>
      </c>
    </row>
    <row r="10" spans="1:12" ht="96">
      <c r="A10" s="5">
        <v>3</v>
      </c>
      <c r="B10" s="23" t="s">
        <v>48</v>
      </c>
      <c r="C10" s="16">
        <v>700</v>
      </c>
      <c r="D10" s="16">
        <f t="shared" si="0"/>
        <v>700</v>
      </c>
      <c r="E10" s="5" t="s">
        <v>1</v>
      </c>
      <c r="F10" s="19" t="s">
        <v>21</v>
      </c>
      <c r="G10" s="20">
        <f t="shared" si="1"/>
        <v>700</v>
      </c>
      <c r="H10" s="18" t="str">
        <f t="shared" si="2"/>
        <v>ร้านบ้านเอง</v>
      </c>
      <c r="I10" s="16">
        <f t="shared" si="3"/>
        <v>700</v>
      </c>
      <c r="J10" s="17" t="s">
        <v>32</v>
      </c>
      <c r="K10" s="5" t="s">
        <v>31</v>
      </c>
      <c r="L10" s="21">
        <v>244144</v>
      </c>
    </row>
    <row r="11" spans="1:12" s="26" customFormat="1" ht="59.45" customHeight="1">
      <c r="A11" s="27">
        <v>4</v>
      </c>
      <c r="B11" s="23" t="s">
        <v>49</v>
      </c>
      <c r="C11" s="16">
        <v>390</v>
      </c>
      <c r="D11" s="16">
        <f t="shared" si="0"/>
        <v>390</v>
      </c>
      <c r="E11" s="5" t="s">
        <v>1</v>
      </c>
      <c r="F11" s="19" t="s">
        <v>23</v>
      </c>
      <c r="G11" s="20">
        <f t="shared" si="1"/>
        <v>390</v>
      </c>
      <c r="H11" s="18" t="str">
        <f t="shared" si="2"/>
        <v>ร้านป้ายยุทธนา</v>
      </c>
      <c r="I11" s="16">
        <f t="shared" si="3"/>
        <v>390</v>
      </c>
      <c r="J11" s="17" t="s">
        <v>32</v>
      </c>
      <c r="K11" s="5" t="s">
        <v>50</v>
      </c>
      <c r="L11" s="21">
        <v>244144</v>
      </c>
    </row>
    <row r="12" spans="1:12" ht="96">
      <c r="A12" s="5">
        <v>5</v>
      </c>
      <c r="B12" s="23" t="s">
        <v>51</v>
      </c>
      <c r="C12" s="16">
        <v>950</v>
      </c>
      <c r="D12" s="16">
        <f t="shared" si="0"/>
        <v>950</v>
      </c>
      <c r="E12" s="5" t="s">
        <v>1</v>
      </c>
      <c r="F12" s="19" t="s">
        <v>52</v>
      </c>
      <c r="G12" s="20">
        <f t="shared" si="1"/>
        <v>950</v>
      </c>
      <c r="H12" s="18" t="str">
        <f t="shared" si="2"/>
        <v>ร้านไอดีช๊อปอะไหล่แต่ง</v>
      </c>
      <c r="I12" s="16">
        <f t="shared" si="3"/>
        <v>950</v>
      </c>
      <c r="J12" s="17" t="s">
        <v>32</v>
      </c>
      <c r="K12" s="5" t="s">
        <v>53</v>
      </c>
      <c r="L12" s="21">
        <v>244146</v>
      </c>
    </row>
    <row r="13" spans="1:12" ht="96">
      <c r="A13" s="5">
        <v>6</v>
      </c>
      <c r="B13" s="23" t="s">
        <v>54</v>
      </c>
      <c r="C13" s="16">
        <v>4900</v>
      </c>
      <c r="D13" s="16">
        <f t="shared" si="0"/>
        <v>4900</v>
      </c>
      <c r="E13" s="5" t="s">
        <v>1</v>
      </c>
      <c r="F13" s="19" t="s">
        <v>22</v>
      </c>
      <c r="G13" s="20">
        <f t="shared" si="1"/>
        <v>4900</v>
      </c>
      <c r="H13" s="18" t="str">
        <f t="shared" si="2"/>
        <v>นางสาวสมนึก พรสันเทียะ</v>
      </c>
      <c r="I13" s="16">
        <f t="shared" si="3"/>
        <v>4900</v>
      </c>
      <c r="J13" s="17" t="s">
        <v>32</v>
      </c>
      <c r="K13" s="5" t="s">
        <v>55</v>
      </c>
      <c r="L13" s="21">
        <v>244146</v>
      </c>
    </row>
    <row r="14" spans="1:12" s="26" customFormat="1" ht="96" customHeight="1">
      <c r="A14" s="27">
        <v>7</v>
      </c>
      <c r="B14" s="23" t="s">
        <v>56</v>
      </c>
      <c r="C14" s="16">
        <v>4930</v>
      </c>
      <c r="D14" s="16">
        <f t="shared" si="0"/>
        <v>4930</v>
      </c>
      <c r="E14" s="5" t="s">
        <v>1</v>
      </c>
      <c r="F14" s="19" t="s">
        <v>23</v>
      </c>
      <c r="G14" s="20">
        <f t="shared" si="1"/>
        <v>4930</v>
      </c>
      <c r="H14" s="18" t="str">
        <f t="shared" si="2"/>
        <v>ร้านป้ายยุทธนา</v>
      </c>
      <c r="I14" s="16">
        <f t="shared" si="3"/>
        <v>4930</v>
      </c>
      <c r="J14" s="17" t="s">
        <v>32</v>
      </c>
      <c r="K14" s="5" t="s">
        <v>57</v>
      </c>
      <c r="L14" s="21">
        <v>244151</v>
      </c>
    </row>
    <row r="15" spans="1:12" s="26" customFormat="1" ht="93" customHeight="1">
      <c r="A15" s="27">
        <v>8</v>
      </c>
      <c r="B15" s="23" t="s">
        <v>58</v>
      </c>
      <c r="C15" s="16">
        <v>2100</v>
      </c>
      <c r="D15" s="16">
        <f t="shared" si="0"/>
        <v>2100</v>
      </c>
      <c r="E15" s="5" t="s">
        <v>1</v>
      </c>
      <c r="F15" s="19" t="s">
        <v>21</v>
      </c>
      <c r="G15" s="20">
        <f t="shared" si="1"/>
        <v>2100</v>
      </c>
      <c r="H15" s="18" t="str">
        <f t="shared" si="2"/>
        <v>ร้านบ้านเอง</v>
      </c>
      <c r="I15" s="16">
        <f t="shared" si="3"/>
        <v>2100</v>
      </c>
      <c r="J15" s="17" t="s">
        <v>32</v>
      </c>
      <c r="K15" s="5" t="s">
        <v>30</v>
      </c>
      <c r="L15" s="21">
        <v>244151</v>
      </c>
    </row>
    <row r="16" spans="1:12" s="26" customFormat="1" ht="74.45" customHeight="1">
      <c r="A16" s="27">
        <v>9</v>
      </c>
      <c r="B16" s="23" t="s">
        <v>59</v>
      </c>
      <c r="C16" s="16">
        <v>3500</v>
      </c>
      <c r="D16" s="16">
        <f t="shared" si="0"/>
        <v>3500</v>
      </c>
      <c r="E16" s="5" t="s">
        <v>1</v>
      </c>
      <c r="F16" s="19" t="s">
        <v>22</v>
      </c>
      <c r="G16" s="20">
        <f t="shared" si="1"/>
        <v>3500</v>
      </c>
      <c r="H16" s="18" t="str">
        <f t="shared" si="2"/>
        <v>นางสาวสมนึก พรสันเทียะ</v>
      </c>
      <c r="I16" s="16">
        <f t="shared" si="3"/>
        <v>3500</v>
      </c>
      <c r="J16" s="17" t="s">
        <v>32</v>
      </c>
      <c r="K16" s="5" t="s">
        <v>60</v>
      </c>
      <c r="L16" s="21">
        <v>244151</v>
      </c>
    </row>
    <row r="17" spans="1:12" s="26" customFormat="1" ht="74.45" customHeight="1">
      <c r="A17" s="27">
        <v>10</v>
      </c>
      <c r="B17" s="23" t="s">
        <v>61</v>
      </c>
      <c r="C17" s="16">
        <v>780</v>
      </c>
      <c r="D17" s="16">
        <f t="shared" si="0"/>
        <v>780</v>
      </c>
      <c r="E17" s="5" t="s">
        <v>1</v>
      </c>
      <c r="F17" s="19" t="s">
        <v>23</v>
      </c>
      <c r="G17" s="20">
        <f t="shared" si="1"/>
        <v>780</v>
      </c>
      <c r="H17" s="18" t="str">
        <f t="shared" si="2"/>
        <v>ร้านป้ายยุทธนา</v>
      </c>
      <c r="I17" s="16">
        <f t="shared" si="3"/>
        <v>780</v>
      </c>
      <c r="J17" s="17" t="s">
        <v>32</v>
      </c>
      <c r="K17" s="5" t="s">
        <v>62</v>
      </c>
      <c r="L17" s="21">
        <v>244151</v>
      </c>
    </row>
    <row r="18" spans="1:12" s="26" customFormat="1" ht="96">
      <c r="A18" s="27">
        <v>11</v>
      </c>
      <c r="B18" s="23" t="s">
        <v>63</v>
      </c>
      <c r="C18" s="16">
        <v>725</v>
      </c>
      <c r="D18" s="16">
        <f t="shared" si="0"/>
        <v>725</v>
      </c>
      <c r="E18" s="5" t="s">
        <v>1</v>
      </c>
      <c r="F18" s="19" t="s">
        <v>23</v>
      </c>
      <c r="G18" s="20">
        <f t="shared" si="1"/>
        <v>725</v>
      </c>
      <c r="H18" s="18" t="str">
        <f t="shared" si="2"/>
        <v>ร้านป้ายยุทธนา</v>
      </c>
      <c r="I18" s="16">
        <f t="shared" si="3"/>
        <v>725</v>
      </c>
      <c r="J18" s="17" t="s">
        <v>32</v>
      </c>
      <c r="K18" s="5" t="s">
        <v>64</v>
      </c>
      <c r="L18" s="21">
        <v>244155</v>
      </c>
    </row>
    <row r="19" spans="1:12" s="26" customFormat="1" ht="96">
      <c r="A19" s="27">
        <v>12</v>
      </c>
      <c r="B19" s="23" t="s">
        <v>65</v>
      </c>
      <c r="C19" s="16">
        <v>80000</v>
      </c>
      <c r="D19" s="16">
        <f t="shared" si="0"/>
        <v>80000</v>
      </c>
      <c r="E19" s="5" t="s">
        <v>1</v>
      </c>
      <c r="F19" s="19" t="s">
        <v>25</v>
      </c>
      <c r="G19" s="20">
        <f t="shared" si="1"/>
        <v>80000</v>
      </c>
      <c r="H19" s="18" t="str">
        <f t="shared" si="2"/>
        <v>เอ.ที.ฮาร์ดแวร์</v>
      </c>
      <c r="I19" s="16">
        <f t="shared" si="3"/>
        <v>80000</v>
      </c>
      <c r="J19" s="17" t="s">
        <v>32</v>
      </c>
      <c r="K19" s="5" t="s">
        <v>28</v>
      </c>
      <c r="L19" s="21">
        <v>244155</v>
      </c>
    </row>
    <row r="20" spans="1:12" s="26" customFormat="1" ht="57" customHeight="1">
      <c r="A20" s="27">
        <v>13</v>
      </c>
      <c r="B20" s="23" t="s">
        <v>66</v>
      </c>
      <c r="C20" s="16">
        <v>10500</v>
      </c>
      <c r="D20" s="16">
        <f t="shared" si="0"/>
        <v>10500</v>
      </c>
      <c r="E20" s="5" t="s">
        <v>1</v>
      </c>
      <c r="F20" s="19" t="s">
        <v>67</v>
      </c>
      <c r="G20" s="20">
        <f t="shared" si="1"/>
        <v>10500</v>
      </c>
      <c r="H20" s="18" t="str">
        <f t="shared" si="2"/>
        <v>หจก.โคราช โอเอ</v>
      </c>
      <c r="I20" s="16">
        <f t="shared" si="3"/>
        <v>10500</v>
      </c>
      <c r="J20" s="17" t="s">
        <v>32</v>
      </c>
      <c r="K20" s="5" t="s">
        <v>68</v>
      </c>
      <c r="L20" s="21">
        <v>244165</v>
      </c>
    </row>
    <row r="21" spans="1:12" ht="96">
      <c r="A21" s="5">
        <v>14</v>
      </c>
      <c r="B21" s="23" t="s">
        <v>69</v>
      </c>
      <c r="C21" s="16">
        <v>1400</v>
      </c>
      <c r="D21" s="16">
        <f t="shared" si="0"/>
        <v>1400</v>
      </c>
      <c r="E21" s="5" t="s">
        <v>1</v>
      </c>
      <c r="F21" s="19" t="s">
        <v>26</v>
      </c>
      <c r="G21" s="20">
        <f t="shared" si="1"/>
        <v>1400</v>
      </c>
      <c r="H21" s="18" t="str">
        <f t="shared" si="2"/>
        <v>ห้างหุ้นส่วนจำกัด พรวิวัตพานิช</v>
      </c>
      <c r="I21" s="16">
        <f t="shared" si="3"/>
        <v>1400</v>
      </c>
      <c r="J21" s="17" t="s">
        <v>32</v>
      </c>
      <c r="K21" s="5" t="s">
        <v>33</v>
      </c>
      <c r="L21" s="21">
        <v>244165</v>
      </c>
    </row>
    <row r="22" spans="1:12" ht="96">
      <c r="A22" s="5">
        <v>15</v>
      </c>
      <c r="B22" s="23" t="s">
        <v>70</v>
      </c>
      <c r="C22" s="16">
        <v>2600</v>
      </c>
      <c r="D22" s="16">
        <f t="shared" si="0"/>
        <v>2600</v>
      </c>
      <c r="E22" s="5" t="s">
        <v>1</v>
      </c>
      <c r="F22" s="19" t="s">
        <v>26</v>
      </c>
      <c r="G22" s="20">
        <f t="shared" si="1"/>
        <v>2600</v>
      </c>
      <c r="H22" s="18" t="str">
        <f t="shared" si="2"/>
        <v>ห้างหุ้นส่วนจำกัด พรวิวัตพานิช</v>
      </c>
      <c r="I22" s="16">
        <f t="shared" si="3"/>
        <v>2600</v>
      </c>
      <c r="J22" s="17" t="s">
        <v>32</v>
      </c>
      <c r="K22" s="5" t="s">
        <v>34</v>
      </c>
      <c r="L22" s="21">
        <v>244165</v>
      </c>
    </row>
    <row r="23" spans="1:12" ht="96">
      <c r="A23" s="5">
        <v>16</v>
      </c>
      <c r="B23" s="23" t="s">
        <v>71</v>
      </c>
      <c r="C23" s="16">
        <v>3220</v>
      </c>
      <c r="D23" s="16">
        <f t="shared" si="0"/>
        <v>3220</v>
      </c>
      <c r="E23" s="5" t="s">
        <v>1</v>
      </c>
      <c r="F23" s="19" t="s">
        <v>22</v>
      </c>
      <c r="G23" s="20">
        <f t="shared" si="1"/>
        <v>3220</v>
      </c>
      <c r="H23" s="18" t="str">
        <f t="shared" si="2"/>
        <v>นางสาวสมนึก พรสันเทียะ</v>
      </c>
      <c r="I23" s="16">
        <f t="shared" si="3"/>
        <v>3220</v>
      </c>
      <c r="J23" s="17" t="s">
        <v>32</v>
      </c>
      <c r="K23" s="5" t="s">
        <v>72</v>
      </c>
      <c r="L23" s="21">
        <v>244155</v>
      </c>
    </row>
    <row r="24" spans="1:12" ht="96">
      <c r="A24" s="5">
        <v>17</v>
      </c>
      <c r="B24" s="23" t="s">
        <v>73</v>
      </c>
      <c r="C24" s="16">
        <v>1800</v>
      </c>
      <c r="D24" s="16">
        <f t="shared" si="0"/>
        <v>1800</v>
      </c>
      <c r="E24" s="5" t="s">
        <v>1</v>
      </c>
      <c r="F24" s="19" t="s">
        <v>26</v>
      </c>
      <c r="G24" s="20">
        <f t="shared" si="1"/>
        <v>1800</v>
      </c>
      <c r="H24" s="18" t="str">
        <f t="shared" si="2"/>
        <v>ห้างหุ้นส่วนจำกัด พรวิวัตพานิช</v>
      </c>
      <c r="I24" s="16">
        <f t="shared" si="3"/>
        <v>1800</v>
      </c>
      <c r="J24" s="17" t="s">
        <v>32</v>
      </c>
      <c r="K24" s="5" t="s">
        <v>35</v>
      </c>
      <c r="L24" s="21">
        <v>244165</v>
      </c>
    </row>
    <row r="25" spans="1:12" ht="96">
      <c r="A25" s="5">
        <v>18</v>
      </c>
      <c r="B25" s="23" t="s">
        <v>74</v>
      </c>
      <c r="C25" s="16">
        <v>2300</v>
      </c>
      <c r="D25" s="16">
        <f t="shared" si="0"/>
        <v>2300</v>
      </c>
      <c r="E25" s="5" t="s">
        <v>1</v>
      </c>
      <c r="F25" s="19" t="s">
        <v>22</v>
      </c>
      <c r="G25" s="20">
        <f t="shared" si="1"/>
        <v>2300</v>
      </c>
      <c r="H25" s="18" t="str">
        <f t="shared" si="2"/>
        <v>นางสาวสมนึก พรสันเทียะ</v>
      </c>
      <c r="I25" s="16">
        <f t="shared" si="3"/>
        <v>2300</v>
      </c>
      <c r="J25" s="17" t="s">
        <v>32</v>
      </c>
      <c r="K25" s="5" t="s">
        <v>75</v>
      </c>
      <c r="L25" s="21">
        <v>244155</v>
      </c>
    </row>
    <row r="26" spans="1:12" ht="96">
      <c r="A26" s="5">
        <v>19</v>
      </c>
      <c r="B26" s="23" t="s">
        <v>76</v>
      </c>
      <c r="C26" s="16">
        <v>1380</v>
      </c>
      <c r="D26" s="16">
        <f t="shared" si="0"/>
        <v>1380</v>
      </c>
      <c r="E26" s="5" t="s">
        <v>1</v>
      </c>
      <c r="F26" s="19" t="s">
        <v>21</v>
      </c>
      <c r="G26" s="20">
        <f t="shared" si="1"/>
        <v>1380</v>
      </c>
      <c r="H26" s="18" t="str">
        <f t="shared" si="2"/>
        <v>ร้านบ้านเอง</v>
      </c>
      <c r="I26" s="16">
        <f t="shared" si="3"/>
        <v>1380</v>
      </c>
      <c r="J26" s="17" t="s">
        <v>32</v>
      </c>
      <c r="K26" s="5" t="s">
        <v>29</v>
      </c>
      <c r="L26" s="21">
        <v>244155</v>
      </c>
    </row>
    <row r="27" spans="1:12" ht="96">
      <c r="A27" s="5">
        <v>20</v>
      </c>
      <c r="B27" s="23" t="s">
        <v>77</v>
      </c>
      <c r="C27" s="16">
        <v>148000</v>
      </c>
      <c r="D27" s="16">
        <v>148000</v>
      </c>
      <c r="E27" s="5" t="s">
        <v>1</v>
      </c>
      <c r="F27" s="19" t="s">
        <v>78</v>
      </c>
      <c r="G27" s="20">
        <f t="shared" si="1"/>
        <v>148000</v>
      </c>
      <c r="H27" s="18" t="str">
        <f t="shared" si="2"/>
        <v>หจก.โคราช วิศวกรรม 2512</v>
      </c>
      <c r="I27" s="16">
        <f t="shared" si="3"/>
        <v>148000</v>
      </c>
      <c r="J27" s="17" t="s">
        <v>32</v>
      </c>
      <c r="K27" s="5" t="s">
        <v>79</v>
      </c>
      <c r="L27" s="21">
        <v>244158</v>
      </c>
    </row>
    <row r="28" spans="1:12" ht="96">
      <c r="A28" s="5">
        <v>21</v>
      </c>
      <c r="B28" s="23" t="s">
        <v>80</v>
      </c>
      <c r="C28" s="16">
        <v>1580</v>
      </c>
      <c r="D28" s="16">
        <f t="shared" ref="D28:D37" si="4">C28</f>
        <v>1580</v>
      </c>
      <c r="E28" s="5" t="s">
        <v>1</v>
      </c>
      <c r="F28" s="19" t="s">
        <v>21</v>
      </c>
      <c r="G28" s="20">
        <f t="shared" si="1"/>
        <v>1580</v>
      </c>
      <c r="H28" s="18" t="str">
        <f t="shared" si="2"/>
        <v>ร้านบ้านเอง</v>
      </c>
      <c r="I28" s="16">
        <f t="shared" si="3"/>
        <v>1580</v>
      </c>
      <c r="J28" s="17" t="s">
        <v>32</v>
      </c>
      <c r="K28" s="5" t="s">
        <v>36</v>
      </c>
      <c r="L28" s="21">
        <v>244158</v>
      </c>
    </row>
    <row r="29" spans="1:12" ht="96">
      <c r="A29" s="5">
        <v>22</v>
      </c>
      <c r="B29" s="23" t="s">
        <v>81</v>
      </c>
      <c r="C29" s="16">
        <v>27000</v>
      </c>
      <c r="D29" s="16">
        <f t="shared" si="4"/>
        <v>27000</v>
      </c>
      <c r="E29" s="5" t="s">
        <v>1</v>
      </c>
      <c r="F29" s="19" t="s">
        <v>19</v>
      </c>
      <c r="G29" s="20">
        <f t="shared" si="1"/>
        <v>27000</v>
      </c>
      <c r="H29" s="18" t="str">
        <f t="shared" si="2"/>
        <v>นางสาวนกขมิ้น รักกุศล</v>
      </c>
      <c r="I29" s="16">
        <f t="shared" si="3"/>
        <v>27000</v>
      </c>
      <c r="J29" s="17" t="s">
        <v>32</v>
      </c>
      <c r="K29" s="5" t="s">
        <v>82</v>
      </c>
      <c r="L29" s="21">
        <v>244165</v>
      </c>
    </row>
    <row r="30" spans="1:12" ht="96">
      <c r="A30" s="5">
        <v>23</v>
      </c>
      <c r="B30" s="23" t="s">
        <v>83</v>
      </c>
      <c r="C30" s="16">
        <v>32940</v>
      </c>
      <c r="D30" s="16">
        <f t="shared" si="4"/>
        <v>32940</v>
      </c>
      <c r="E30" s="5" t="s">
        <v>1</v>
      </c>
      <c r="F30" s="19" t="s">
        <v>17</v>
      </c>
      <c r="G30" s="20">
        <f t="shared" si="1"/>
        <v>32940</v>
      </c>
      <c r="H30" s="18" t="str">
        <f t="shared" si="2"/>
        <v>นางวิลัย ลำพันดุง</v>
      </c>
      <c r="I30" s="16">
        <f t="shared" si="3"/>
        <v>32940</v>
      </c>
      <c r="J30" s="17" t="s">
        <v>32</v>
      </c>
      <c r="K30" s="5" t="s">
        <v>84</v>
      </c>
      <c r="L30" s="21">
        <v>244165</v>
      </c>
    </row>
    <row r="31" spans="1:12" ht="96">
      <c r="A31" s="5">
        <v>24</v>
      </c>
      <c r="B31" s="23" t="s">
        <v>85</v>
      </c>
      <c r="C31" s="16">
        <v>61488</v>
      </c>
      <c r="D31" s="16">
        <f t="shared" si="4"/>
        <v>61488</v>
      </c>
      <c r="E31" s="5" t="s">
        <v>1</v>
      </c>
      <c r="F31" s="19" t="s">
        <v>18</v>
      </c>
      <c r="G31" s="20">
        <f t="shared" si="1"/>
        <v>61488</v>
      </c>
      <c r="H31" s="18" t="str">
        <f t="shared" si="2"/>
        <v>นางสาวกิรณา ปราณีตพล</v>
      </c>
      <c r="I31" s="16">
        <f t="shared" si="3"/>
        <v>61488</v>
      </c>
      <c r="J31" s="17" t="s">
        <v>32</v>
      </c>
      <c r="K31" s="5" t="s">
        <v>86</v>
      </c>
      <c r="L31" s="21">
        <v>244165</v>
      </c>
    </row>
    <row r="32" spans="1:12" ht="96">
      <c r="A32" s="5">
        <v>25</v>
      </c>
      <c r="B32" s="23" t="s">
        <v>87</v>
      </c>
      <c r="C32" s="16">
        <v>2000</v>
      </c>
      <c r="D32" s="16">
        <f t="shared" si="4"/>
        <v>2000</v>
      </c>
      <c r="E32" s="5" t="s">
        <v>1</v>
      </c>
      <c r="F32" s="19" t="s">
        <v>88</v>
      </c>
      <c r="G32" s="20">
        <f t="shared" si="1"/>
        <v>2000</v>
      </c>
      <c r="H32" s="18" t="str">
        <f t="shared" si="2"/>
        <v>ร้านดาวเรืองโคราช สาขา2</v>
      </c>
      <c r="I32" s="16">
        <f t="shared" si="3"/>
        <v>2000</v>
      </c>
      <c r="J32" s="17" t="s">
        <v>32</v>
      </c>
      <c r="K32" s="5" t="s">
        <v>79</v>
      </c>
      <c r="L32" s="21">
        <v>244165</v>
      </c>
    </row>
    <row r="33" spans="1:12" s="1" customFormat="1" ht="96">
      <c r="A33" s="5">
        <v>26</v>
      </c>
      <c r="B33" s="23" t="s">
        <v>89</v>
      </c>
      <c r="C33" s="16">
        <v>60473.599999999999</v>
      </c>
      <c r="D33" s="16">
        <f t="shared" si="4"/>
        <v>60473.599999999999</v>
      </c>
      <c r="E33" s="5" t="s">
        <v>1</v>
      </c>
      <c r="F33" s="19" t="s">
        <v>20</v>
      </c>
      <c r="G33" s="20">
        <f t="shared" si="1"/>
        <v>60473.599999999999</v>
      </c>
      <c r="H33" s="18" t="str">
        <f t="shared" si="2"/>
        <v>บริษัท คันทรีเฟรชแดรี่ จำกัด</v>
      </c>
      <c r="I33" s="16">
        <f t="shared" si="3"/>
        <v>60473.599999999999</v>
      </c>
      <c r="J33" s="17" t="s">
        <v>32</v>
      </c>
      <c r="K33" s="5" t="s">
        <v>37</v>
      </c>
      <c r="L33" s="21">
        <v>244165</v>
      </c>
    </row>
    <row r="34" spans="1:12" s="1" customFormat="1" ht="96">
      <c r="A34" s="5">
        <v>27</v>
      </c>
      <c r="B34" s="23" t="s">
        <v>90</v>
      </c>
      <c r="C34" s="16">
        <v>43920</v>
      </c>
      <c r="D34" s="16">
        <f t="shared" si="4"/>
        <v>43920</v>
      </c>
      <c r="E34" s="5" t="s">
        <v>1</v>
      </c>
      <c r="F34" s="19" t="s">
        <v>24</v>
      </c>
      <c r="G34" s="20">
        <f t="shared" si="1"/>
        <v>43920</v>
      </c>
      <c r="H34" s="18" t="str">
        <f t="shared" si="2"/>
        <v>นางสาววิยุชดา วิทยา</v>
      </c>
      <c r="I34" s="16">
        <f t="shared" si="3"/>
        <v>43920</v>
      </c>
      <c r="J34" s="17" t="s">
        <v>32</v>
      </c>
      <c r="K34" s="5" t="s">
        <v>91</v>
      </c>
      <c r="L34" s="21">
        <v>244165</v>
      </c>
    </row>
    <row r="35" spans="1:12" s="1" customFormat="1" ht="96">
      <c r="A35" s="5">
        <v>27</v>
      </c>
      <c r="B35" s="23" t="s">
        <v>38</v>
      </c>
      <c r="C35" s="16">
        <v>10282.23</v>
      </c>
      <c r="D35" s="16">
        <f t="shared" si="4"/>
        <v>10282.23</v>
      </c>
      <c r="E35" s="5" t="s">
        <v>1</v>
      </c>
      <c r="F35" s="19" t="s">
        <v>20</v>
      </c>
      <c r="G35" s="20">
        <f t="shared" si="1"/>
        <v>10282.23</v>
      </c>
      <c r="H35" s="18" t="str">
        <f t="shared" si="2"/>
        <v>บริษัท คันทรีเฟรชแดรี่ จำกัด</v>
      </c>
      <c r="I35" s="16">
        <f t="shared" si="3"/>
        <v>10282.23</v>
      </c>
      <c r="J35" s="17" t="s">
        <v>32</v>
      </c>
      <c r="K35" s="5" t="s">
        <v>27</v>
      </c>
      <c r="L35" s="21">
        <v>244134</v>
      </c>
    </row>
    <row r="36" spans="1:12" s="1" customFormat="1" ht="96">
      <c r="A36" s="5">
        <v>28</v>
      </c>
      <c r="B36" s="23" t="s">
        <v>39</v>
      </c>
      <c r="C36" s="16">
        <v>10260</v>
      </c>
      <c r="D36" s="16">
        <f t="shared" si="4"/>
        <v>10260</v>
      </c>
      <c r="E36" s="5" t="s">
        <v>1</v>
      </c>
      <c r="F36" s="19" t="s">
        <v>17</v>
      </c>
      <c r="G36" s="20">
        <f t="shared" si="1"/>
        <v>10260</v>
      </c>
      <c r="H36" s="18" t="str">
        <f t="shared" si="2"/>
        <v>นางวิลัย ลำพันดุง</v>
      </c>
      <c r="I36" s="16">
        <f t="shared" si="3"/>
        <v>10260</v>
      </c>
      <c r="J36" s="17" t="s">
        <v>32</v>
      </c>
      <c r="K36" s="5" t="s">
        <v>40</v>
      </c>
      <c r="L36" s="21">
        <v>244134</v>
      </c>
    </row>
    <row r="37" spans="1:12" s="1" customFormat="1" ht="96">
      <c r="A37" s="5">
        <v>29</v>
      </c>
      <c r="B37" s="23" t="s">
        <v>41</v>
      </c>
      <c r="C37" s="16">
        <v>19152</v>
      </c>
      <c r="D37" s="16">
        <f t="shared" si="4"/>
        <v>19152</v>
      </c>
      <c r="E37" s="5" t="s">
        <v>1</v>
      </c>
      <c r="F37" s="19" t="s">
        <v>18</v>
      </c>
      <c r="G37" s="20">
        <f t="shared" si="1"/>
        <v>19152</v>
      </c>
      <c r="H37" s="18" t="str">
        <f t="shared" si="2"/>
        <v>นางสาวกิรณา ปราณีตพล</v>
      </c>
      <c r="I37" s="16">
        <f t="shared" si="3"/>
        <v>19152</v>
      </c>
      <c r="J37" s="17" t="s">
        <v>32</v>
      </c>
      <c r="K37" s="5" t="s">
        <v>42</v>
      </c>
      <c r="L37" s="21">
        <v>244134</v>
      </c>
    </row>
    <row r="38" spans="1:12">
      <c r="C38" s="7">
        <f>SUM(C8:C37)</f>
        <v>544600.82999999996</v>
      </c>
    </row>
  </sheetData>
  <mergeCells count="14">
    <mergeCell ref="H6:H7"/>
    <mergeCell ref="I6:I7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มิ.ย 68</vt:lpstr>
      <vt:lpstr>'มิ.ย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samrong nonthai</cp:lastModifiedBy>
  <cp:lastPrinted>2026-06-11T08:08:48Z</cp:lastPrinted>
  <dcterms:created xsi:type="dcterms:W3CDTF">2026-06-04T08:08:23Z</dcterms:created>
  <dcterms:modified xsi:type="dcterms:W3CDTF">2026-06-11T09:06:21Z</dcterms:modified>
</cp:coreProperties>
</file>