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บริหารงานทั่วไป\การประเมิน ITA 2569\OIT\O12-รายงานสรุปผลจัดซื้อจัดจ้าง2568\"/>
    </mc:Choice>
  </mc:AlternateContent>
  <xr:revisionPtr revIDLastSave="0" documentId="13_ncr:1_{F92872BF-147D-447B-B54C-98626CA4C3F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พ.ค 68" sheetId="9" r:id="rId1"/>
  </sheets>
  <definedNames>
    <definedName name="_xlnm.Print_Titles" localSheetId="0">'พ.ค 68'!$6:$7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8" i="9" l="1"/>
  <c r="I37" i="9" l="1"/>
  <c r="H37" i="9"/>
  <c r="G37" i="9"/>
  <c r="D37" i="9"/>
  <c r="I36" i="9"/>
  <c r="H36" i="9"/>
  <c r="G36" i="9"/>
  <c r="D36" i="9"/>
  <c r="I35" i="9"/>
  <c r="H35" i="9"/>
  <c r="G35" i="9"/>
  <c r="D35" i="9"/>
  <c r="I34" i="9"/>
  <c r="H34" i="9"/>
  <c r="G34" i="9"/>
  <c r="D34" i="9"/>
  <c r="I33" i="9"/>
  <c r="H33" i="9"/>
  <c r="G33" i="9"/>
  <c r="D33" i="9"/>
  <c r="I32" i="9"/>
  <c r="H32" i="9"/>
  <c r="G32" i="9"/>
  <c r="D32" i="9"/>
  <c r="I31" i="9"/>
  <c r="H31" i="9"/>
  <c r="G31" i="9"/>
  <c r="D31" i="9"/>
  <c r="I30" i="9"/>
  <c r="H30" i="9"/>
  <c r="G30" i="9"/>
  <c r="D30" i="9"/>
  <c r="I29" i="9"/>
  <c r="H29" i="9"/>
  <c r="G29" i="9"/>
  <c r="D29" i="9"/>
  <c r="I28" i="9"/>
  <c r="H28" i="9"/>
  <c r="G28" i="9"/>
  <c r="D28" i="9"/>
  <c r="I27" i="9"/>
  <c r="H27" i="9"/>
  <c r="G27" i="9"/>
  <c r="D27" i="9"/>
  <c r="I26" i="9"/>
  <c r="H26" i="9"/>
  <c r="G26" i="9"/>
  <c r="D26" i="9"/>
  <c r="I25" i="9"/>
  <c r="H25" i="9"/>
  <c r="G25" i="9"/>
  <c r="D25" i="9"/>
  <c r="I24" i="9"/>
  <c r="H24" i="9"/>
  <c r="G24" i="9"/>
  <c r="D24" i="9"/>
  <c r="I23" i="9"/>
  <c r="H23" i="9"/>
  <c r="G23" i="9"/>
  <c r="D23" i="9"/>
  <c r="I22" i="9"/>
  <c r="H22" i="9"/>
  <c r="G22" i="9"/>
  <c r="D22" i="9"/>
  <c r="I21" i="9"/>
  <c r="H21" i="9"/>
  <c r="D21" i="9"/>
  <c r="I20" i="9"/>
  <c r="H20" i="9"/>
  <c r="G20" i="9"/>
  <c r="D20" i="9"/>
  <c r="I19" i="9"/>
  <c r="H19" i="9"/>
  <c r="G19" i="9"/>
  <c r="D19" i="9"/>
  <c r="I18" i="9"/>
  <c r="H18" i="9"/>
  <c r="G18" i="9"/>
  <c r="D18" i="9"/>
  <c r="I17" i="9"/>
  <c r="H17" i="9"/>
  <c r="G17" i="9"/>
  <c r="D17" i="9"/>
  <c r="I16" i="9"/>
  <c r="H16" i="9"/>
  <c r="G16" i="9"/>
  <c r="D16" i="9"/>
  <c r="I15" i="9"/>
  <c r="H15" i="9"/>
  <c r="G15" i="9"/>
  <c r="I14" i="9"/>
  <c r="H14" i="9"/>
  <c r="G14" i="9"/>
  <c r="D14" i="9"/>
  <c r="I13" i="9"/>
  <c r="H13" i="9"/>
  <c r="G13" i="9"/>
  <c r="D13" i="9"/>
  <c r="I12" i="9"/>
  <c r="G12" i="9"/>
  <c r="D12" i="9"/>
</calcChain>
</file>

<file path=xl/sharedStrings.xml><?xml version="1.0" encoding="utf-8"?>
<sst xmlns="http://schemas.openxmlformats.org/spreadsheetml/2006/main" count="172" uniqueCount="96">
  <si>
    <t>ลำดับ</t>
  </si>
  <si>
    <t>วิธีเฉพาะเจาะจง</t>
  </si>
  <si>
    <t>แบบ สขร.1</t>
  </si>
  <si>
    <t xml:space="preserve"> องค์การบริหารส่วนตำบลสำโรง</t>
  </si>
  <si>
    <t>งานที่จัดซื้อหรือจัดจ้าง</t>
  </si>
  <si>
    <t>วงเงินที่จะซื้อหรือจ้าง</t>
  </si>
  <si>
    <t>ราคากลาง</t>
  </si>
  <si>
    <t>วิธีซื้อหรือจ้าง</t>
  </si>
  <si>
    <t>รายชื่อผู้เสนอราคา</t>
  </si>
  <si>
    <t>ราคาที่เสนอ</t>
  </si>
  <si>
    <t>ผู้ได้รับการคัดเลือก</t>
  </si>
  <si>
    <t>ราคาที่ตกลงซื้อหรือจ้าง</t>
  </si>
  <si>
    <t>เหตุผลที่คัดเลือกโดยสรุป</t>
  </si>
  <si>
    <t>เลขที่และวันที่ของสัญญาหรือข้อตกลงในการซื้อหรือจ้าง</t>
  </si>
  <si>
    <t xml:space="preserve"> เลขที่สัญญา</t>
  </si>
  <si>
    <t>วันที่ทำสัญญา</t>
  </si>
  <si>
    <t>สรุปผลการดำเนินการจัดซื้อจัดจ้างหรือการจัดหาพัสดุของหน่วยงานรายเดือน ปีงบประมาณ พ.ศ. 2568</t>
  </si>
  <si>
    <t>นางวิลัย ลำพันดุง</t>
  </si>
  <si>
    <t>นางสาวกิรณา ปราณีตพล</t>
  </si>
  <si>
    <t>บริษัท คันทรีเฟรชแดรี่ จำกัด</t>
  </si>
  <si>
    <t>ซื้อวัสดุงานบ้านงานครัว (สำนักปลัด)</t>
  </si>
  <si>
    <t>ร้านบ้านเอง</t>
  </si>
  <si>
    <t>บริษัท สุภวัชร์เอ็นวายเซ็นเตอร์ จำกัด</t>
  </si>
  <si>
    <t>นางสาวสมนึก พรสันเทียะ</t>
  </si>
  <si>
    <t>บริษัท ออลล์เว็บ เทคโนโลยี จำกัด</t>
  </si>
  <si>
    <t>ร้านป้ายยุทธนา</t>
  </si>
  <si>
    <t>ซื้อวัสดุสำนักงาน (สำนักปลัด)</t>
  </si>
  <si>
    <t>นางสาววิยุชดา วิทยา</t>
  </si>
  <si>
    <t>ห้างหุ้นส่วนจำกัด พรวิวัตพานิช</t>
  </si>
  <si>
    <t>58/2568</t>
  </si>
  <si>
    <t>57/2568</t>
  </si>
  <si>
    <t>56/2568</t>
  </si>
  <si>
    <t>55/2568</t>
  </si>
  <si>
    <t>54/2568</t>
  </si>
  <si>
    <t>53/2568</t>
  </si>
  <si>
    <t>52/2568</t>
  </si>
  <si>
    <t>51/2568</t>
  </si>
  <si>
    <t>59/2568</t>
  </si>
  <si>
    <t>60/2568</t>
  </si>
  <si>
    <t>61/2568</t>
  </si>
  <si>
    <t>62/2568</t>
  </si>
  <si>
    <t>เสนอราคาต่ำสุดและถูกต้องตามเงื่อนไข</t>
  </si>
  <si>
    <t>ประจำเดือน พฤษภาคม 2568</t>
  </si>
  <si>
    <t>เป็นผู้มีคุณสมบัติตรงตามเงือนไขที่กำหนด</t>
  </si>
  <si>
    <t>49/2568</t>
  </si>
  <si>
    <t>ซื้อวัคซีนป้องกันโรคพิษสุนัขบ้า</t>
  </si>
  <si>
    <t>ร้าน เคซี เคมีคอล เซลล์ แอนด์เซอร์วิส ซัพพลาย</t>
  </si>
  <si>
    <t>จ้างทำอาหารว่างพร้อมเครื่องดื่มโครงการอบรมฯด้านโรคพิษสุนัขบ้า</t>
  </si>
  <si>
    <t>69/2568</t>
  </si>
  <si>
    <t>จ้างทำป้ายไวนิลโครงการอบรมฯด้านโรคพิษสุนัขบ้า</t>
  </si>
  <si>
    <t>68/2568</t>
  </si>
  <si>
    <t>จ้างทำอาหารว่างพร้อมเครื่องดื่มเพื่อรับรองการประชุมสภา สมัยวิสามัญ ครั้งที่1/2568</t>
  </si>
  <si>
    <t>67/2568</t>
  </si>
  <si>
    <t>จ้างซ่อมระบบกล้องวงจรปิด หมู่ที่2</t>
  </si>
  <si>
    <t>70/2568</t>
  </si>
  <si>
    <t>ซื้อวัสดุในการอบรมโครงการส่งเสริมสุขภาพปากและฟันใน ศพด.ประจำปี2568</t>
  </si>
  <si>
    <t>จ้างทำอาหารว่างพร้อมเครื่องดื่มสำหรับผู้เข้าอบรมโครงการส่งเสริมสุขภาพปากและฟันใน ศพด.ประจำปี2568</t>
  </si>
  <si>
    <t>73/2568</t>
  </si>
  <si>
    <t>จ้างทำป้ายไวนิลโครงการส่งเสริมสุขภาพปากและฟันใน ศพด.ประจำปี2568</t>
  </si>
  <si>
    <t>นายยุทธนา อินทะหอม</t>
  </si>
  <si>
    <t>72/2568</t>
  </si>
  <si>
    <t>จ้างเหมาประกอบอาหารกลางวัน ศพด.สำโรง ประจำเดือน พ.ค.2569 (15-30)</t>
  </si>
  <si>
    <t>74/2568</t>
  </si>
  <si>
    <t>จ้างเหมาประกอบอาหารกลางวัน ศพด.บ่านนารายณ์ ประจำเดือน พ.ค.2569 (15-30)</t>
  </si>
  <si>
    <t>75/2568</t>
  </si>
  <si>
    <t>จ้างเหมาประกอบอาหารกลางวัน ศพด.บ่านหนองประดู่ ประจำเดือน พ.ค.2569 (15-30)</t>
  </si>
  <si>
    <t>76/2568</t>
  </si>
  <si>
    <t>จ้างตรวจเช็คระยะและซ่อมแซมบำรุงรักษารถยนต์ ขก9666 นม</t>
  </si>
  <si>
    <t xml:space="preserve">หจก.โตโยต้าโคราช 1988 </t>
  </si>
  <si>
    <t>77/2568</t>
  </si>
  <si>
    <t>ซื้อวัสดุวิทยาศาสตร์หรือการแพทย์ (สารส้ม)</t>
  </si>
  <si>
    <t>ซื้อวัสดุไฟฟ้าและวิทยุ(Liton สปอร์ตไลท์ฯ)</t>
  </si>
  <si>
    <t>หจก.สมพงษ์การไฟฟ้าโคราช</t>
  </si>
  <si>
    <t>จ้างทำป้ายไวนิลเฉลิมพระเกียรติเนื่องในวันพระราชสมภพของพระนางเจ้าสุดทิดาฯ</t>
  </si>
  <si>
    <t>78/2568</t>
  </si>
  <si>
    <t>จ้างทำป้ายไวนิล โครงการส่งเสริมการจัดทำแผนชุมชน ประจำปี 2568</t>
  </si>
  <si>
    <t>79/2568</t>
  </si>
  <si>
    <t>จ้างทำป้ายไวนิล โครงการส่งเสริมและพัฒนาคุณภาพชีวิต ประจำปี 2568</t>
  </si>
  <si>
    <t>80/2568</t>
  </si>
  <si>
    <t>ซื้อทรายอะแบท</t>
  </si>
  <si>
    <t>บริษัท ไอโอที คอนซัลติ้ง แอนด์ เทรนนิ่ง เซ็นเตอร์ จำกัด</t>
  </si>
  <si>
    <t>จ้างซ่อมเครื่องพ่นหมอกควัน</t>
  </si>
  <si>
    <t>พูนพิพัฒน์การช่าง</t>
  </si>
  <si>
    <t>81/2568</t>
  </si>
  <si>
    <t>จ้างเหมาประกอบอาหารกลางวัน ศพด.บ้านสำโรง เดือนมิย.2569</t>
  </si>
  <si>
    <t>84/2568</t>
  </si>
  <si>
    <t>ซื้ออาหารเสริม(นม) โรงเรียน สำหรับโรงเรียนสังกัด สพฐ.ในเขต อบต.สำโรง</t>
  </si>
  <si>
    <t>ซื้ออาหารเสริม(นม) โรงเรียน สำหรับศพด.ในเขต อบต.สำโรง</t>
  </si>
  <si>
    <t>จ้างเหมาประกอบอาหารกลางวัน ศพด.หนองประดู่ เดือนมิย.2568</t>
  </si>
  <si>
    <t>82/2568</t>
  </si>
  <si>
    <t>จ้างเหมาประกอบอาหารกลางวัน ศพด.บ้านนารายณ์ เดือนมิย.2568</t>
  </si>
  <si>
    <t>83/2568</t>
  </si>
  <si>
    <t>ซื้อวัสดุสำนักงาน (กองการศึกษา)</t>
  </si>
  <si>
    <t>ซื้อวัสดุสำนักงาน (กองช่าง)</t>
  </si>
  <si>
    <t>ซื้อวัสดุสำนักงาน (กองคลัง)</t>
  </si>
  <si>
    <t>ซื้อวัสดุคอมพิวเตอร์ (สำนักปลัด)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</si>
</sst>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3" fontId="2" fillId="0" borderId="0" xfId="1" applyFont="1" applyAlignment="1">
      <alignment horizontal="right" vertical="center"/>
    </xf>
    <xf numFmtId="43" fontId="2" fillId="0" borderId="0" xfId="1" applyFont="1"/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43" fontId="3" fillId="0" borderId="0" xfId="1" applyFont="1" applyAlignment="1">
      <alignment horizontal="right" vertical="center"/>
    </xf>
    <xf numFmtId="43" fontId="3" fillId="0" borderId="0" xfId="1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43" fontId="2" fillId="0" borderId="1" xfId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43" fontId="2" fillId="0" borderId="1" xfId="1" applyFont="1" applyBorder="1" applyAlignment="1">
      <alignment vertical="center"/>
    </xf>
    <xf numFmtId="14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horizontal="left" vertical="top" wrapText="1"/>
    </xf>
    <xf numFmtId="43" fontId="2" fillId="0" borderId="1" xfId="1" applyFont="1" applyBorder="1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43" fontId="2" fillId="0" borderId="1" xfId="1" applyFont="1" applyBorder="1" applyAlignment="1">
      <alignment vertical="top"/>
    </xf>
    <xf numFmtId="0" fontId="2" fillId="0" borderId="0" xfId="0" applyFont="1" applyAlignment="1">
      <alignment vertical="top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3" fontId="3" fillId="0" borderId="1" xfId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43" fontId="3" fillId="0" borderId="1" xfId="1" applyFont="1" applyBorder="1" applyAlignment="1">
      <alignment horizontal="right" vertical="center"/>
    </xf>
    <xf numFmtId="43" fontId="3" fillId="0" borderId="1" xfId="1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D15B11-C379-4053-A3F3-43DC41D4ADB9}">
  <dimension ref="A1:L38"/>
  <sheetViews>
    <sheetView tabSelected="1" zoomScaleNormal="100" workbookViewId="0">
      <pane ySplit="7" topLeftCell="A8" activePane="bottomLeft" state="frozen"/>
      <selection pane="bottomLeft" activeCell="C38" sqref="C38"/>
    </sheetView>
  </sheetViews>
  <sheetFormatPr defaultColWidth="9" defaultRowHeight="24"/>
  <cols>
    <col min="1" max="1" width="5.42578125" style="9" bestFit="1" customWidth="1"/>
    <col min="2" max="2" width="28.42578125" style="2" customWidth="1"/>
    <col min="3" max="3" width="19.5703125" style="7" bestFit="1" customWidth="1"/>
    <col min="4" max="4" width="10.42578125" style="7" bestFit="1" customWidth="1"/>
    <col min="5" max="5" width="12.28515625" style="2" bestFit="1" customWidth="1"/>
    <col min="6" max="6" width="22.5703125" style="22" customWidth="1"/>
    <col min="7" max="7" width="11.85546875" style="7" bestFit="1" customWidth="1"/>
    <col min="8" max="8" width="22.7109375" style="2" customWidth="1"/>
    <col min="9" max="9" width="14.85546875" style="7" customWidth="1"/>
    <col min="10" max="10" width="14.85546875" style="2" customWidth="1"/>
    <col min="11" max="12" width="13.5703125" style="15" customWidth="1"/>
    <col min="13" max="16384" width="9" style="2"/>
  </cols>
  <sheetData>
    <row r="1" spans="1:12">
      <c r="C1" s="6"/>
      <c r="E1" s="8"/>
      <c r="F1" s="25"/>
      <c r="H1" s="9"/>
      <c r="L1" s="9" t="s">
        <v>2</v>
      </c>
    </row>
    <row r="2" spans="1:12">
      <c r="A2" s="34" t="s">
        <v>16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</row>
    <row r="3" spans="1:12">
      <c r="A3" s="34" t="s">
        <v>3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</row>
    <row r="4" spans="1:12">
      <c r="A4" s="34" t="s">
        <v>42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</row>
    <row r="5" spans="1:12">
      <c r="A5" s="4"/>
      <c r="B5" s="10"/>
      <c r="C5" s="11"/>
      <c r="D5" s="12"/>
      <c r="E5" s="13"/>
      <c r="F5" s="26"/>
      <c r="G5" s="12"/>
      <c r="H5" s="4"/>
      <c r="I5" s="12"/>
      <c r="J5" s="10"/>
      <c r="K5" s="10"/>
      <c r="L5" s="10"/>
    </row>
    <row r="6" spans="1:12" ht="51.6" customHeight="1">
      <c r="A6" s="35" t="s">
        <v>0</v>
      </c>
      <c r="B6" s="35" t="s">
        <v>4</v>
      </c>
      <c r="C6" s="36" t="s">
        <v>5</v>
      </c>
      <c r="D6" s="37" t="s">
        <v>6</v>
      </c>
      <c r="E6" s="38" t="s">
        <v>7</v>
      </c>
      <c r="F6" s="32" t="s">
        <v>8</v>
      </c>
      <c r="G6" s="37" t="s">
        <v>9</v>
      </c>
      <c r="H6" s="29" t="s">
        <v>10</v>
      </c>
      <c r="I6" s="31" t="s">
        <v>11</v>
      </c>
      <c r="J6" s="32" t="s">
        <v>12</v>
      </c>
      <c r="K6" s="33" t="s">
        <v>13</v>
      </c>
      <c r="L6" s="33"/>
    </row>
    <row r="7" spans="1:12" s="9" customFormat="1">
      <c r="A7" s="35"/>
      <c r="B7" s="35"/>
      <c r="C7" s="36"/>
      <c r="D7" s="37"/>
      <c r="E7" s="38"/>
      <c r="F7" s="32"/>
      <c r="G7" s="37"/>
      <c r="H7" s="30"/>
      <c r="I7" s="31"/>
      <c r="J7" s="32"/>
      <c r="K7" s="14" t="s">
        <v>14</v>
      </c>
      <c r="L7" s="3" t="s">
        <v>15</v>
      </c>
    </row>
    <row r="8" spans="1:12" ht="96">
      <c r="A8" s="5">
        <v>1</v>
      </c>
      <c r="B8" s="23" t="s">
        <v>92</v>
      </c>
      <c r="C8" s="16">
        <v>9205</v>
      </c>
      <c r="D8" s="16">
        <v>9205</v>
      </c>
      <c r="E8" s="5" t="s">
        <v>1</v>
      </c>
      <c r="F8" s="19" t="s">
        <v>28</v>
      </c>
      <c r="G8" s="24">
        <v>9205</v>
      </c>
      <c r="H8" s="18" t="s">
        <v>28</v>
      </c>
      <c r="I8" s="20">
        <v>9205</v>
      </c>
      <c r="J8" s="17" t="s">
        <v>41</v>
      </c>
      <c r="K8" s="5" t="s">
        <v>33</v>
      </c>
      <c r="L8" s="21">
        <v>244105</v>
      </c>
    </row>
    <row r="9" spans="1:12" ht="96">
      <c r="A9" s="5">
        <v>2</v>
      </c>
      <c r="B9" s="23" t="s">
        <v>93</v>
      </c>
      <c r="C9" s="16">
        <v>11600</v>
      </c>
      <c r="D9" s="16">
        <v>11600</v>
      </c>
      <c r="E9" s="5" t="s">
        <v>1</v>
      </c>
      <c r="F9" s="19" t="s">
        <v>28</v>
      </c>
      <c r="G9" s="24">
        <v>11600</v>
      </c>
      <c r="H9" s="18" t="s">
        <v>28</v>
      </c>
      <c r="I9" s="20">
        <v>11600</v>
      </c>
      <c r="J9" s="17" t="s">
        <v>43</v>
      </c>
      <c r="K9" s="5" t="s">
        <v>34</v>
      </c>
      <c r="L9" s="21">
        <v>244105</v>
      </c>
    </row>
    <row r="10" spans="1:12" ht="96">
      <c r="A10" s="5">
        <v>3</v>
      </c>
      <c r="B10" s="23" t="s">
        <v>94</v>
      </c>
      <c r="C10" s="16">
        <v>9630</v>
      </c>
      <c r="D10" s="16">
        <v>9630</v>
      </c>
      <c r="E10" s="5" t="s">
        <v>1</v>
      </c>
      <c r="F10" s="19" t="s">
        <v>28</v>
      </c>
      <c r="G10" s="24">
        <v>9630</v>
      </c>
      <c r="H10" s="18" t="s">
        <v>28</v>
      </c>
      <c r="I10" s="20">
        <v>9630</v>
      </c>
      <c r="J10" s="17" t="s">
        <v>43</v>
      </c>
      <c r="K10" s="5" t="s">
        <v>35</v>
      </c>
      <c r="L10" s="21">
        <v>244105</v>
      </c>
    </row>
    <row r="11" spans="1:12" ht="96">
      <c r="A11" s="5">
        <v>4</v>
      </c>
      <c r="B11" s="23" t="s">
        <v>20</v>
      </c>
      <c r="C11" s="16">
        <v>1720</v>
      </c>
      <c r="D11" s="16">
        <v>1720</v>
      </c>
      <c r="E11" s="5" t="s">
        <v>1</v>
      </c>
      <c r="F11" s="19" t="s">
        <v>28</v>
      </c>
      <c r="G11" s="24">
        <v>1720</v>
      </c>
      <c r="H11" s="18" t="s">
        <v>28</v>
      </c>
      <c r="I11" s="20">
        <v>1720</v>
      </c>
      <c r="J11" s="17" t="s">
        <v>43</v>
      </c>
      <c r="K11" s="5" t="s">
        <v>36</v>
      </c>
      <c r="L11" s="21">
        <v>244105</v>
      </c>
    </row>
    <row r="12" spans="1:12" ht="96">
      <c r="A12" s="5">
        <v>5</v>
      </c>
      <c r="B12" s="23" t="s">
        <v>95</v>
      </c>
      <c r="C12" s="16">
        <v>6480</v>
      </c>
      <c r="D12" s="16">
        <f>C12</f>
        <v>6480</v>
      </c>
      <c r="E12" s="5" t="s">
        <v>1</v>
      </c>
      <c r="F12" s="19" t="s">
        <v>28</v>
      </c>
      <c r="G12" s="24">
        <f t="shared" ref="G12:G20" si="0">C12</f>
        <v>6480</v>
      </c>
      <c r="H12" s="18" t="s">
        <v>28</v>
      </c>
      <c r="I12" s="20">
        <f t="shared" ref="I12:I20" si="1">C12</f>
        <v>6480</v>
      </c>
      <c r="J12" s="17" t="s">
        <v>43</v>
      </c>
      <c r="K12" s="5" t="s">
        <v>44</v>
      </c>
      <c r="L12" s="21">
        <v>244105</v>
      </c>
    </row>
    <row r="13" spans="1:12" ht="96">
      <c r="A13" s="5">
        <v>6</v>
      </c>
      <c r="B13" s="23" t="s">
        <v>45</v>
      </c>
      <c r="C13" s="16">
        <v>68915</v>
      </c>
      <c r="D13" s="16">
        <f>C13</f>
        <v>68915</v>
      </c>
      <c r="E13" s="5" t="s">
        <v>1</v>
      </c>
      <c r="F13" s="19" t="s">
        <v>46</v>
      </c>
      <c r="G13" s="24">
        <f t="shared" si="0"/>
        <v>68915</v>
      </c>
      <c r="H13" s="19" t="str">
        <f t="shared" ref="H13:H37" si="2">F13</f>
        <v>ร้าน เคซี เคมีคอล เซลล์ แอนด์เซอร์วิส ซัพพลาย</v>
      </c>
      <c r="I13" s="20">
        <f t="shared" si="1"/>
        <v>68915</v>
      </c>
      <c r="J13" s="17" t="s">
        <v>43</v>
      </c>
      <c r="K13" s="5" t="s">
        <v>32</v>
      </c>
      <c r="L13" s="21">
        <v>244106</v>
      </c>
    </row>
    <row r="14" spans="1:12" s="28" customFormat="1" ht="57" customHeight="1">
      <c r="A14" s="5">
        <v>7</v>
      </c>
      <c r="B14" s="23" t="s">
        <v>47</v>
      </c>
      <c r="C14" s="16">
        <v>775</v>
      </c>
      <c r="D14" s="16">
        <f>C14</f>
        <v>775</v>
      </c>
      <c r="E14" s="5" t="s">
        <v>1</v>
      </c>
      <c r="F14" s="19" t="s">
        <v>23</v>
      </c>
      <c r="G14" s="27">
        <f t="shared" si="0"/>
        <v>775</v>
      </c>
      <c r="H14" s="19" t="str">
        <f t="shared" si="2"/>
        <v>นางสาวสมนึก พรสันเทียะ</v>
      </c>
      <c r="I14" s="20">
        <f t="shared" si="1"/>
        <v>775</v>
      </c>
      <c r="J14" s="17" t="s">
        <v>43</v>
      </c>
      <c r="K14" s="5" t="s">
        <v>48</v>
      </c>
      <c r="L14" s="21">
        <v>244106</v>
      </c>
    </row>
    <row r="15" spans="1:12" s="28" customFormat="1" ht="57" customHeight="1">
      <c r="A15" s="5">
        <v>8</v>
      </c>
      <c r="B15" s="23" t="s">
        <v>49</v>
      </c>
      <c r="C15" s="16">
        <v>585</v>
      </c>
      <c r="D15" s="16">
        <v>585</v>
      </c>
      <c r="E15" s="5" t="s">
        <v>1</v>
      </c>
      <c r="F15" s="19" t="s">
        <v>25</v>
      </c>
      <c r="G15" s="27">
        <f t="shared" si="0"/>
        <v>585</v>
      </c>
      <c r="H15" s="19" t="str">
        <f t="shared" si="2"/>
        <v>ร้านป้ายยุทธนา</v>
      </c>
      <c r="I15" s="20">
        <f t="shared" si="1"/>
        <v>585</v>
      </c>
      <c r="J15" s="17" t="s">
        <v>43</v>
      </c>
      <c r="K15" s="5" t="s">
        <v>50</v>
      </c>
      <c r="L15" s="21">
        <v>244106</v>
      </c>
    </row>
    <row r="16" spans="1:12" s="28" customFormat="1" ht="74.45" customHeight="1">
      <c r="A16" s="5">
        <v>9</v>
      </c>
      <c r="B16" s="23" t="s">
        <v>51</v>
      </c>
      <c r="C16" s="16">
        <v>650</v>
      </c>
      <c r="D16" s="16">
        <f t="shared" ref="D16:D37" si="3">C16</f>
        <v>650</v>
      </c>
      <c r="E16" s="5" t="s">
        <v>1</v>
      </c>
      <c r="F16" s="19" t="s">
        <v>23</v>
      </c>
      <c r="G16" s="27">
        <f t="shared" si="0"/>
        <v>650</v>
      </c>
      <c r="H16" s="19" t="str">
        <f t="shared" si="2"/>
        <v>นางสาวสมนึก พรสันเทียะ</v>
      </c>
      <c r="I16" s="20">
        <f t="shared" si="1"/>
        <v>650</v>
      </c>
      <c r="J16" s="17" t="s">
        <v>43</v>
      </c>
      <c r="K16" s="5" t="s">
        <v>52</v>
      </c>
      <c r="L16" s="21">
        <v>244106</v>
      </c>
    </row>
    <row r="17" spans="1:12" s="28" customFormat="1" ht="74.45" customHeight="1">
      <c r="A17" s="5">
        <v>10</v>
      </c>
      <c r="B17" s="23" t="s">
        <v>53</v>
      </c>
      <c r="C17" s="16">
        <v>12800</v>
      </c>
      <c r="D17" s="16">
        <f t="shared" si="3"/>
        <v>12800</v>
      </c>
      <c r="E17" s="5" t="s">
        <v>1</v>
      </c>
      <c r="F17" s="19" t="s">
        <v>24</v>
      </c>
      <c r="G17" s="27">
        <f t="shared" si="0"/>
        <v>12800</v>
      </c>
      <c r="H17" s="19" t="str">
        <f t="shared" si="2"/>
        <v>บริษัท ออลล์เว็บ เทคโนโลยี จำกัด</v>
      </c>
      <c r="I17" s="20">
        <f t="shared" si="1"/>
        <v>12800</v>
      </c>
      <c r="J17" s="17" t="s">
        <v>43</v>
      </c>
      <c r="K17" s="5" t="s">
        <v>54</v>
      </c>
      <c r="L17" s="21">
        <v>244110</v>
      </c>
    </row>
    <row r="18" spans="1:12" s="28" customFormat="1" ht="96">
      <c r="A18" s="5">
        <v>11</v>
      </c>
      <c r="B18" s="23" t="s">
        <v>55</v>
      </c>
      <c r="C18" s="16">
        <v>2600</v>
      </c>
      <c r="D18" s="16">
        <f t="shared" si="3"/>
        <v>2600</v>
      </c>
      <c r="E18" s="5" t="s">
        <v>1</v>
      </c>
      <c r="F18" s="19" t="s">
        <v>21</v>
      </c>
      <c r="G18" s="27">
        <f t="shared" si="0"/>
        <v>2600</v>
      </c>
      <c r="H18" s="19" t="str">
        <f t="shared" si="2"/>
        <v>ร้านบ้านเอง</v>
      </c>
      <c r="I18" s="20">
        <f t="shared" si="1"/>
        <v>2600</v>
      </c>
      <c r="J18" s="17" t="s">
        <v>43</v>
      </c>
      <c r="K18" s="5" t="s">
        <v>31</v>
      </c>
      <c r="L18" s="21">
        <v>244117</v>
      </c>
    </row>
    <row r="19" spans="1:12" s="28" customFormat="1" ht="96">
      <c r="A19" s="5">
        <v>12</v>
      </c>
      <c r="B19" s="23" t="s">
        <v>56</v>
      </c>
      <c r="C19" s="16">
        <v>1875</v>
      </c>
      <c r="D19" s="16">
        <f t="shared" si="3"/>
        <v>1875</v>
      </c>
      <c r="E19" s="5" t="s">
        <v>1</v>
      </c>
      <c r="F19" s="19" t="s">
        <v>23</v>
      </c>
      <c r="G19" s="27">
        <f t="shared" si="0"/>
        <v>1875</v>
      </c>
      <c r="H19" s="19" t="str">
        <f t="shared" si="2"/>
        <v>นางสาวสมนึก พรสันเทียะ</v>
      </c>
      <c r="I19" s="20">
        <f t="shared" si="1"/>
        <v>1875</v>
      </c>
      <c r="J19" s="17" t="s">
        <v>43</v>
      </c>
      <c r="K19" s="5" t="s">
        <v>57</v>
      </c>
      <c r="L19" s="21">
        <v>244117</v>
      </c>
    </row>
    <row r="20" spans="1:12" s="28" customFormat="1" ht="57" customHeight="1">
      <c r="A20" s="5">
        <v>13</v>
      </c>
      <c r="B20" s="23" t="s">
        <v>58</v>
      </c>
      <c r="C20" s="16">
        <v>375</v>
      </c>
      <c r="D20" s="16">
        <f t="shared" si="3"/>
        <v>375</v>
      </c>
      <c r="E20" s="5" t="s">
        <v>1</v>
      </c>
      <c r="F20" s="19" t="s">
        <v>59</v>
      </c>
      <c r="G20" s="27">
        <f t="shared" si="0"/>
        <v>375</v>
      </c>
      <c r="H20" s="19" t="str">
        <f t="shared" si="2"/>
        <v>นายยุทธนา อินทะหอม</v>
      </c>
      <c r="I20" s="20">
        <f t="shared" si="1"/>
        <v>375</v>
      </c>
      <c r="J20" s="17" t="s">
        <v>43</v>
      </c>
      <c r="K20" s="5" t="s">
        <v>60</v>
      </c>
      <c r="L20" s="21">
        <v>244117</v>
      </c>
    </row>
    <row r="21" spans="1:12" ht="96">
      <c r="A21" s="5">
        <v>14</v>
      </c>
      <c r="B21" s="23" t="s">
        <v>61</v>
      </c>
      <c r="C21" s="16">
        <v>7128</v>
      </c>
      <c r="D21" s="16">
        <f t="shared" si="3"/>
        <v>7128</v>
      </c>
      <c r="E21" s="5" t="s">
        <v>1</v>
      </c>
      <c r="F21" s="19" t="s">
        <v>27</v>
      </c>
      <c r="G21" s="27">
        <v>7128</v>
      </c>
      <c r="H21" s="19" t="str">
        <f t="shared" si="2"/>
        <v>นางสาววิยุชดา วิทยา</v>
      </c>
      <c r="I21" s="20">
        <f>G21</f>
        <v>7128</v>
      </c>
      <c r="J21" s="17" t="s">
        <v>43</v>
      </c>
      <c r="K21" s="5" t="s">
        <v>62</v>
      </c>
      <c r="L21" s="21">
        <v>244119</v>
      </c>
    </row>
    <row r="22" spans="1:12" ht="96">
      <c r="A22" s="5">
        <v>15</v>
      </c>
      <c r="B22" s="23" t="s">
        <v>63</v>
      </c>
      <c r="C22" s="16">
        <v>11088</v>
      </c>
      <c r="D22" s="16">
        <f t="shared" si="3"/>
        <v>11088</v>
      </c>
      <c r="E22" s="5" t="s">
        <v>1</v>
      </c>
      <c r="F22" s="19" t="s">
        <v>18</v>
      </c>
      <c r="G22" s="27">
        <f t="shared" ref="G22:G37" si="4">C22</f>
        <v>11088</v>
      </c>
      <c r="H22" s="19" t="str">
        <f t="shared" si="2"/>
        <v>นางสาวกิรณา ปราณีตพล</v>
      </c>
      <c r="I22" s="20">
        <f t="shared" ref="I22:I37" si="5">C22</f>
        <v>11088</v>
      </c>
      <c r="J22" s="17" t="s">
        <v>43</v>
      </c>
      <c r="K22" s="5" t="s">
        <v>64</v>
      </c>
      <c r="L22" s="21">
        <v>244119</v>
      </c>
    </row>
    <row r="23" spans="1:12" ht="96">
      <c r="A23" s="5">
        <v>16</v>
      </c>
      <c r="B23" s="23" t="s">
        <v>65</v>
      </c>
      <c r="C23" s="16">
        <v>6336</v>
      </c>
      <c r="D23" s="16">
        <f t="shared" si="3"/>
        <v>6336</v>
      </c>
      <c r="E23" s="5" t="s">
        <v>1</v>
      </c>
      <c r="F23" s="19" t="s">
        <v>17</v>
      </c>
      <c r="G23" s="27">
        <f t="shared" si="4"/>
        <v>6336</v>
      </c>
      <c r="H23" s="19" t="str">
        <f t="shared" si="2"/>
        <v>นางวิลัย ลำพันดุง</v>
      </c>
      <c r="I23" s="20">
        <f t="shared" si="5"/>
        <v>6336</v>
      </c>
      <c r="J23" s="17" t="s">
        <v>43</v>
      </c>
      <c r="K23" s="5" t="s">
        <v>66</v>
      </c>
      <c r="L23" s="21">
        <v>244119</v>
      </c>
    </row>
    <row r="24" spans="1:12" ht="96">
      <c r="A24" s="5">
        <v>17</v>
      </c>
      <c r="B24" s="23" t="s">
        <v>67</v>
      </c>
      <c r="C24" s="16">
        <v>12242.58</v>
      </c>
      <c r="D24" s="16">
        <f t="shared" si="3"/>
        <v>12242.58</v>
      </c>
      <c r="E24" s="5" t="s">
        <v>1</v>
      </c>
      <c r="F24" s="19" t="s">
        <v>68</v>
      </c>
      <c r="G24" s="27">
        <f t="shared" si="4"/>
        <v>12242.58</v>
      </c>
      <c r="H24" s="19" t="str">
        <f t="shared" si="2"/>
        <v xml:space="preserve">หจก.โตโยต้าโคราช 1988 </v>
      </c>
      <c r="I24" s="20">
        <f t="shared" si="5"/>
        <v>12242.58</v>
      </c>
      <c r="J24" s="17" t="s">
        <v>43</v>
      </c>
      <c r="K24" s="5" t="s">
        <v>69</v>
      </c>
      <c r="L24" s="21">
        <v>244124</v>
      </c>
    </row>
    <row r="25" spans="1:12" ht="96">
      <c r="A25" s="5">
        <v>18</v>
      </c>
      <c r="B25" s="23" t="s">
        <v>70</v>
      </c>
      <c r="C25" s="16">
        <v>37500</v>
      </c>
      <c r="D25" s="16">
        <f t="shared" si="3"/>
        <v>37500</v>
      </c>
      <c r="E25" s="5" t="s">
        <v>1</v>
      </c>
      <c r="F25" s="19" t="s">
        <v>22</v>
      </c>
      <c r="G25" s="27">
        <f t="shared" si="4"/>
        <v>37500</v>
      </c>
      <c r="H25" s="19" t="str">
        <f t="shared" si="2"/>
        <v>บริษัท สุภวัชร์เอ็นวายเซ็นเตอร์ จำกัด</v>
      </c>
      <c r="I25" s="20">
        <f t="shared" si="5"/>
        <v>37500</v>
      </c>
      <c r="J25" s="17" t="s">
        <v>43</v>
      </c>
      <c r="K25" s="5" t="s">
        <v>29</v>
      </c>
      <c r="L25" s="21">
        <v>244126</v>
      </c>
    </row>
    <row r="26" spans="1:12" ht="96">
      <c r="A26" s="5">
        <v>19</v>
      </c>
      <c r="B26" s="23" t="s">
        <v>71</v>
      </c>
      <c r="C26" s="16">
        <v>23000</v>
      </c>
      <c r="D26" s="16">
        <f t="shared" si="3"/>
        <v>23000</v>
      </c>
      <c r="E26" s="5" t="s">
        <v>1</v>
      </c>
      <c r="F26" s="19" t="s">
        <v>72</v>
      </c>
      <c r="G26" s="27">
        <f t="shared" si="4"/>
        <v>23000</v>
      </c>
      <c r="H26" s="19" t="str">
        <f t="shared" si="2"/>
        <v>หจก.สมพงษ์การไฟฟ้าโคราช</v>
      </c>
      <c r="I26" s="20">
        <f t="shared" si="5"/>
        <v>23000</v>
      </c>
      <c r="J26" s="17" t="s">
        <v>43</v>
      </c>
      <c r="K26" s="5" t="s">
        <v>30</v>
      </c>
      <c r="L26" s="21">
        <v>244126</v>
      </c>
    </row>
    <row r="27" spans="1:12" ht="96">
      <c r="A27" s="5">
        <v>20</v>
      </c>
      <c r="B27" s="23" t="s">
        <v>73</v>
      </c>
      <c r="C27" s="16">
        <v>910</v>
      </c>
      <c r="D27" s="16">
        <f t="shared" si="3"/>
        <v>910</v>
      </c>
      <c r="E27" s="5" t="s">
        <v>1</v>
      </c>
      <c r="F27" s="19" t="s">
        <v>25</v>
      </c>
      <c r="G27" s="27">
        <f t="shared" si="4"/>
        <v>910</v>
      </c>
      <c r="H27" s="19" t="str">
        <f t="shared" si="2"/>
        <v>ร้านป้ายยุทธนา</v>
      </c>
      <c r="I27" s="20">
        <f t="shared" si="5"/>
        <v>910</v>
      </c>
      <c r="J27" s="17" t="s">
        <v>43</v>
      </c>
      <c r="K27" s="5" t="s">
        <v>74</v>
      </c>
      <c r="L27" s="21">
        <v>244126</v>
      </c>
    </row>
    <row r="28" spans="1:12" ht="96">
      <c r="A28" s="5">
        <v>21</v>
      </c>
      <c r="B28" s="23" t="s">
        <v>26</v>
      </c>
      <c r="C28" s="16">
        <v>11320</v>
      </c>
      <c r="D28" s="16">
        <f t="shared" si="3"/>
        <v>11320</v>
      </c>
      <c r="E28" s="5" t="s">
        <v>1</v>
      </c>
      <c r="F28" s="19" t="s">
        <v>21</v>
      </c>
      <c r="G28" s="27">
        <f t="shared" si="4"/>
        <v>11320</v>
      </c>
      <c r="H28" s="19" t="str">
        <f t="shared" si="2"/>
        <v>ร้านบ้านเอง</v>
      </c>
      <c r="I28" s="20">
        <f t="shared" si="5"/>
        <v>11320</v>
      </c>
      <c r="J28" s="17" t="s">
        <v>43</v>
      </c>
      <c r="K28" s="5" t="s">
        <v>37</v>
      </c>
      <c r="L28" s="21">
        <v>244130</v>
      </c>
    </row>
    <row r="29" spans="1:12" ht="96">
      <c r="A29" s="5">
        <v>22</v>
      </c>
      <c r="B29" s="23" t="s">
        <v>75</v>
      </c>
      <c r="C29" s="16">
        <v>488</v>
      </c>
      <c r="D29" s="16">
        <f t="shared" si="3"/>
        <v>488</v>
      </c>
      <c r="E29" s="5" t="s">
        <v>1</v>
      </c>
      <c r="F29" s="19" t="s">
        <v>25</v>
      </c>
      <c r="G29" s="27">
        <f t="shared" si="4"/>
        <v>488</v>
      </c>
      <c r="H29" s="19" t="str">
        <f t="shared" si="2"/>
        <v>ร้านป้ายยุทธนา</v>
      </c>
      <c r="I29" s="20">
        <f t="shared" si="5"/>
        <v>488</v>
      </c>
      <c r="J29" s="17" t="s">
        <v>43</v>
      </c>
      <c r="K29" s="5" t="s">
        <v>76</v>
      </c>
      <c r="L29" s="21">
        <v>244130</v>
      </c>
    </row>
    <row r="30" spans="1:12" ht="96">
      <c r="A30" s="5">
        <v>23</v>
      </c>
      <c r="B30" s="23" t="s">
        <v>77</v>
      </c>
      <c r="C30" s="16">
        <v>488</v>
      </c>
      <c r="D30" s="16">
        <f t="shared" si="3"/>
        <v>488</v>
      </c>
      <c r="E30" s="5" t="s">
        <v>1</v>
      </c>
      <c r="F30" s="19" t="s">
        <v>25</v>
      </c>
      <c r="G30" s="27">
        <f t="shared" si="4"/>
        <v>488</v>
      </c>
      <c r="H30" s="19" t="str">
        <f t="shared" si="2"/>
        <v>ร้านป้ายยุทธนา</v>
      </c>
      <c r="I30" s="20">
        <f t="shared" si="5"/>
        <v>488</v>
      </c>
      <c r="J30" s="17" t="s">
        <v>43</v>
      </c>
      <c r="K30" s="5" t="s">
        <v>78</v>
      </c>
      <c r="L30" s="21">
        <v>244130</v>
      </c>
    </row>
    <row r="31" spans="1:12" ht="53.45" customHeight="1">
      <c r="A31" s="5">
        <v>24</v>
      </c>
      <c r="B31" s="23" t="s">
        <v>79</v>
      </c>
      <c r="C31" s="16">
        <v>30000</v>
      </c>
      <c r="D31" s="16">
        <f t="shared" si="3"/>
        <v>30000</v>
      </c>
      <c r="E31" s="5" t="s">
        <v>1</v>
      </c>
      <c r="F31" s="19" t="s">
        <v>80</v>
      </c>
      <c r="G31" s="27">
        <f t="shared" si="4"/>
        <v>30000</v>
      </c>
      <c r="H31" s="19" t="str">
        <f t="shared" si="2"/>
        <v>บริษัท ไอโอที คอนซัลติ้ง แอนด์ เทรนนิ่ง เซ็นเตอร์ จำกัด</v>
      </c>
      <c r="I31" s="20">
        <f t="shared" si="5"/>
        <v>30000</v>
      </c>
      <c r="J31" s="17" t="s">
        <v>43</v>
      </c>
      <c r="K31" s="5" t="s">
        <v>38</v>
      </c>
      <c r="L31" s="21">
        <v>244130</v>
      </c>
    </row>
    <row r="32" spans="1:12" ht="96">
      <c r="A32" s="5">
        <v>25</v>
      </c>
      <c r="B32" s="23" t="s">
        <v>81</v>
      </c>
      <c r="C32" s="16">
        <v>4970</v>
      </c>
      <c r="D32" s="16">
        <f t="shared" si="3"/>
        <v>4970</v>
      </c>
      <c r="E32" s="5" t="s">
        <v>1</v>
      </c>
      <c r="F32" s="19" t="s">
        <v>82</v>
      </c>
      <c r="G32" s="24">
        <f t="shared" si="4"/>
        <v>4970</v>
      </c>
      <c r="H32" s="19" t="str">
        <f t="shared" si="2"/>
        <v>พูนพิพัฒน์การช่าง</v>
      </c>
      <c r="I32" s="20">
        <f t="shared" si="5"/>
        <v>4970</v>
      </c>
      <c r="J32" s="17" t="s">
        <v>43</v>
      </c>
      <c r="K32" s="5" t="s">
        <v>83</v>
      </c>
      <c r="L32" s="21">
        <v>244132</v>
      </c>
    </row>
    <row r="33" spans="1:12" s="1" customFormat="1" ht="96">
      <c r="A33" s="5">
        <v>26</v>
      </c>
      <c r="B33" s="23" t="s">
        <v>84</v>
      </c>
      <c r="C33" s="16">
        <v>13680</v>
      </c>
      <c r="D33" s="16">
        <f t="shared" si="3"/>
        <v>13680</v>
      </c>
      <c r="E33" s="5" t="s">
        <v>1</v>
      </c>
      <c r="F33" s="19" t="s">
        <v>27</v>
      </c>
      <c r="G33" s="20">
        <f t="shared" si="4"/>
        <v>13680</v>
      </c>
      <c r="H33" s="19" t="str">
        <f t="shared" si="2"/>
        <v>นางสาววิยุชดา วิทยา</v>
      </c>
      <c r="I33" s="20">
        <f t="shared" si="5"/>
        <v>13680</v>
      </c>
      <c r="J33" s="17" t="s">
        <v>43</v>
      </c>
      <c r="K33" s="5" t="s">
        <v>85</v>
      </c>
      <c r="L33" s="21">
        <v>244134</v>
      </c>
    </row>
    <row r="34" spans="1:12" s="1" customFormat="1" ht="96">
      <c r="A34" s="5">
        <v>27</v>
      </c>
      <c r="B34" s="23" t="s">
        <v>86</v>
      </c>
      <c r="C34" s="16">
        <v>57286.71</v>
      </c>
      <c r="D34" s="16">
        <f t="shared" si="3"/>
        <v>57286.71</v>
      </c>
      <c r="E34" s="5" t="s">
        <v>1</v>
      </c>
      <c r="F34" s="19" t="s">
        <v>19</v>
      </c>
      <c r="G34" s="20">
        <f t="shared" si="4"/>
        <v>57286.71</v>
      </c>
      <c r="H34" s="19" t="str">
        <f t="shared" si="2"/>
        <v>บริษัท คันทรีเฟรชแดรี่ จำกัด</v>
      </c>
      <c r="I34" s="20">
        <f t="shared" si="5"/>
        <v>57286.71</v>
      </c>
      <c r="J34" s="17" t="s">
        <v>43</v>
      </c>
      <c r="K34" s="5" t="s">
        <v>40</v>
      </c>
      <c r="L34" s="21">
        <v>244134</v>
      </c>
    </row>
    <row r="35" spans="1:12" s="1" customFormat="1" ht="96">
      <c r="A35" s="5">
        <v>28</v>
      </c>
      <c r="B35" s="23" t="s">
        <v>87</v>
      </c>
      <c r="C35" s="16">
        <v>10282.23</v>
      </c>
      <c r="D35" s="16">
        <f t="shared" si="3"/>
        <v>10282.23</v>
      </c>
      <c r="E35" s="5" t="s">
        <v>1</v>
      </c>
      <c r="F35" s="19" t="s">
        <v>19</v>
      </c>
      <c r="G35" s="20">
        <f t="shared" si="4"/>
        <v>10282.23</v>
      </c>
      <c r="H35" s="19" t="str">
        <f t="shared" si="2"/>
        <v>บริษัท คันทรีเฟรชแดรี่ จำกัด</v>
      </c>
      <c r="I35" s="20">
        <f t="shared" si="5"/>
        <v>10282.23</v>
      </c>
      <c r="J35" s="17" t="s">
        <v>43</v>
      </c>
      <c r="K35" s="5" t="s">
        <v>39</v>
      </c>
      <c r="L35" s="21">
        <v>244134</v>
      </c>
    </row>
    <row r="36" spans="1:12" s="1" customFormat="1" ht="96">
      <c r="A36" s="5">
        <v>29</v>
      </c>
      <c r="B36" s="23" t="s">
        <v>88</v>
      </c>
      <c r="C36" s="16">
        <v>10260</v>
      </c>
      <c r="D36" s="16">
        <f t="shared" si="3"/>
        <v>10260</v>
      </c>
      <c r="E36" s="5" t="s">
        <v>1</v>
      </c>
      <c r="F36" s="19" t="s">
        <v>17</v>
      </c>
      <c r="G36" s="20">
        <f t="shared" si="4"/>
        <v>10260</v>
      </c>
      <c r="H36" s="19" t="str">
        <f t="shared" si="2"/>
        <v>นางวิลัย ลำพันดุง</v>
      </c>
      <c r="I36" s="20">
        <f t="shared" si="5"/>
        <v>10260</v>
      </c>
      <c r="J36" s="17" t="s">
        <v>43</v>
      </c>
      <c r="K36" s="5" t="s">
        <v>89</v>
      </c>
      <c r="L36" s="21">
        <v>244134</v>
      </c>
    </row>
    <row r="37" spans="1:12" s="1" customFormat="1" ht="96">
      <c r="A37" s="5">
        <v>30</v>
      </c>
      <c r="B37" s="23" t="s">
        <v>90</v>
      </c>
      <c r="C37" s="16">
        <v>19152</v>
      </c>
      <c r="D37" s="16">
        <f t="shared" si="3"/>
        <v>19152</v>
      </c>
      <c r="E37" s="5" t="s">
        <v>1</v>
      </c>
      <c r="F37" s="19" t="s">
        <v>18</v>
      </c>
      <c r="G37" s="20">
        <f t="shared" si="4"/>
        <v>19152</v>
      </c>
      <c r="H37" s="18" t="str">
        <f t="shared" si="2"/>
        <v>นางสาวกิรณา ปราณีตพล</v>
      </c>
      <c r="I37" s="20">
        <f t="shared" si="5"/>
        <v>19152</v>
      </c>
      <c r="J37" s="17" t="s">
        <v>43</v>
      </c>
      <c r="K37" s="5" t="s">
        <v>91</v>
      </c>
      <c r="L37" s="21">
        <v>244134</v>
      </c>
    </row>
    <row r="38" spans="1:12">
      <c r="C38" s="7">
        <f>SUM(C8:C37)</f>
        <v>383341.51999999996</v>
      </c>
    </row>
  </sheetData>
  <mergeCells count="14">
    <mergeCell ref="H6:H7"/>
    <mergeCell ref="I6:I7"/>
    <mergeCell ref="J6:J7"/>
    <mergeCell ref="K6:L6"/>
    <mergeCell ref="A2:L2"/>
    <mergeCell ref="A3:L3"/>
    <mergeCell ref="A4:L4"/>
    <mergeCell ref="A6:A7"/>
    <mergeCell ref="B6:B7"/>
    <mergeCell ref="C6:C7"/>
    <mergeCell ref="D6:D7"/>
    <mergeCell ref="E6:E7"/>
    <mergeCell ref="F6:F7"/>
    <mergeCell ref="G6:G7"/>
  </mergeCells>
  <pageMargins left="0.70866141732283472" right="0.70866141732283472" top="0.74803149606299213" bottom="0.74803149606299213" header="0.31496062992125984" footer="0.31496062992125984"/>
  <pageSetup paperSize="9" scale="6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พ.ค 68</vt:lpstr>
      <vt:lpstr>'พ.ค 68'!Print_Titles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samrong nonthai</cp:lastModifiedBy>
  <cp:lastPrinted>2026-06-11T08:08:48Z</cp:lastPrinted>
  <dcterms:created xsi:type="dcterms:W3CDTF">2026-06-04T08:08:23Z</dcterms:created>
  <dcterms:modified xsi:type="dcterms:W3CDTF">2026-06-11T09:05:12Z</dcterms:modified>
</cp:coreProperties>
</file>