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บริหารงานทั่วไป\การประเมิน ITA 2569\OIT\O12-รายงานสรุปผลจัดซื้อจัดจ้าง2568\"/>
    </mc:Choice>
  </mc:AlternateContent>
  <xr:revisionPtr revIDLastSave="0" documentId="13_ncr:1_{03E0EF05-05DE-45D6-9B11-263F2D04FF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 67" sheetId="3" r:id="rId1"/>
  </sheets>
  <definedNames>
    <definedName name="_xlnm.Print_Titles" localSheetId="0">'พ.ย 67'!$6:$7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" l="1"/>
  <c r="H9" i="3" l="1"/>
  <c r="H10" i="3"/>
  <c r="H11" i="3"/>
  <c r="H12" i="3"/>
  <c r="H13" i="3"/>
  <c r="H14" i="3"/>
  <c r="H15" i="3"/>
  <c r="H16" i="3"/>
  <c r="H17" i="3"/>
  <c r="H18" i="3"/>
  <c r="H19" i="3"/>
  <c r="H20" i="3"/>
  <c r="H21" i="3"/>
  <c r="H8" i="3"/>
</calcChain>
</file>

<file path=xl/sharedStrings.xml><?xml version="1.0" encoding="utf-8"?>
<sst xmlns="http://schemas.openxmlformats.org/spreadsheetml/2006/main" count="87" uniqueCount="57">
  <si>
    <t>ลำดับ</t>
  </si>
  <si>
    <t>วิธีเฉพาะเจาะจง</t>
  </si>
  <si>
    <t>แบบ สขร.1</t>
  </si>
  <si>
    <t xml:space="preserve"> องค์การบริหารส่วนตำบลสำโรง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</si>
  <si>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</si>
  <si>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</si>
  <si>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</si>
  <si>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</si>
  <si>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</si>
  <si>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</si>
  <si>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</si>
  <si>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</si>
  <si>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</si>
  <si>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</si>
  <si>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</si>
  <si>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</si>
  <si>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</si>
  <si>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นางวิลัย ลำพันดุง</t>
  </si>
  <si>
    <t>นางสาวกิรณา ปราณีตพล</t>
  </si>
  <si>
    <t>บริษัท คันทรีเฟรชแดรี่ จำกัด</t>
  </si>
  <si>
    <t>ประจำเดือน พฤศจิกายน 2567</t>
  </si>
  <si>
    <t>จ้างตรวจเช็คระยะและซ่อมบำรุงรถยนต์ ทะเบียน ขก-9666 นครราชสีมา</t>
  </si>
  <si>
    <t>ห้างหุ้นส่วนจำกัด โตโยต้าโคราช 1988 ผู้จำหน่ายโตโยต้า</t>
  </si>
  <si>
    <t>15/2568</t>
  </si>
  <si>
    <t>ซื้อวัสดุงานบ้านงานครัว (สำนักปลัด)</t>
  </si>
  <si>
    <t>พัณณ์ณการ</t>
  </si>
  <si>
    <t>ซื้อวัสดุสำนักงาน</t>
  </si>
  <si>
    <t>ซื้อวัสดุคอมพิวเตอร์ (กองคลัง)</t>
  </si>
  <si>
    <t>ซื้อน้ำดื่ม</t>
  </si>
  <si>
    <t>ร้านบ้านเอง</t>
  </si>
  <si>
    <t>จ้างต่ออายุบริกรจัดการเว็บไซต์ โดเมน และโฮสติ้ง www.samrong.go.th ประจำปีงบประมาณ พ.ศ.2568</t>
  </si>
  <si>
    <t>บริษัท ออลล์เว็บ เทคโนโลยี</t>
  </si>
  <si>
    <t>16/2568</t>
  </si>
  <si>
    <t>ซื้อพัสดุวิทยาศาสตร์และการแพทย์ (สารส้ม)</t>
  </si>
  <si>
    <t>บริษัท สุภวัชร์เอ็นวายเซ็นเตอร์ จำกัด</t>
  </si>
  <si>
    <t>ซื้อวัสดุไฟฟ้าและวิทยุ</t>
  </si>
  <si>
    <t>ห้างหุ้นส่วนจำกัด สมพงษ์การไฟฟ้าโคราช</t>
  </si>
  <si>
    <t>จ้างเหมาประกอบอาหารกลางวัน ของศูนย์พัฒนาเด็กเล็กบ้านหนองประดู่ ประจำเดือน ธันวาคม พ.ศ.2567</t>
  </si>
  <si>
    <t>19/2568</t>
  </si>
  <si>
    <t>จ้างเหมาประกอบอาหารกลางวัน ของศูนย์พัฒนาเด็กเล็กบ้านนารายณ์ ประจำเดือน ธันวาคม พ.ศ.2567</t>
  </si>
  <si>
    <t>18/2568</t>
  </si>
  <si>
    <t>จ้างเหมาประกอบอาหารกลางวัน ของศูนยืพัฒนาเล็กเล็กบ้านสำโรง ประจำเดือน ธันวาคม 2567</t>
  </si>
  <si>
    <t>นางสาวธิดารัตน์ เกตุสูงเนิน</t>
  </si>
  <si>
    <t>จ้างซ่อมแซมระบบปะปา บ้านตะคร้อ หมู่ที่ 7 ตำบลสำโรง อำเภอโนนไทย จังหวัดนครราชสีมา</t>
  </si>
  <si>
    <t>20/2568</t>
  </si>
  <si>
    <t>ซื้ออาหารเสริม(นม)โรงเรียน สำหรับโรงเรียนสังกัดสำนักงานคณะกรรมการสถานศึกษาขั้นพื้นฐาน (สพฐ)ในเขต อบต.สำโรง เดือนธันวาคม 2567 ประจำภาคเรียนที่ 2/2567</t>
  </si>
  <si>
    <t>ซื้ออาหารเสริม(นม)โรงเรียน สำหรับศูนย์พัฒนาเด็กเล็ก ในสังกัดเขตองค์การบริหารส่วนตำบลสำโรง เดือน ธันวาคม 2567 ประจำภาคเรียนที่ 2/2567</t>
  </si>
  <si>
    <t>17/2568</t>
  </si>
  <si>
    <t>เสนอราคาต่ำสุดและถูกต้องตามเงื่อนไข</t>
  </si>
  <si>
    <t>5/2568</t>
  </si>
  <si>
    <t>8/2568</t>
  </si>
  <si>
    <t>4/2568</t>
  </si>
  <si>
    <t>6/2568</t>
  </si>
  <si>
    <t>9/2568</t>
  </si>
  <si>
    <t>10/2568</t>
  </si>
  <si>
    <t>11/2568</t>
  </si>
  <si>
    <t>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</si>
</sst>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0" xfId="1" applyFont="1" applyAlignment="1">
      <alignment horizontal="right" vertical="center"/>
    </xf>
    <xf numFmtId="43" fontId="2" fillId="0" borderId="0" xfId="1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right" vertic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right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0" fillId="0" borderId="0" xfId="1" applyFont="1"/>
    <xf numFmtId="0" fontId="2" fillId="0" borderId="1" xfId="0" applyFont="1" applyBorder="1" applyAlignment="1">
      <alignment horizontal="left" vertical="top"/>
    </xf>
    <xf numFmtId="49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right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tabSelected="1" zoomScaleNormal="100" workbookViewId="0">
      <pane ySplit="7" topLeftCell="A8" activePane="bottomLeft" state="frozen"/>
      <selection pane="bottomLeft" activeCell="C8" sqref="C8"/>
    </sheetView>
  </sheetViews>
  <sheetFormatPr defaultRowHeight="15"/>
  <cols>
    <col min="1" max="1" width="5.42578125" customWidth="1"/>
    <col min="2" max="2" width="19" style="24" bestFit="1" customWidth="1"/>
    <col min="3" max="3" width="20.28515625" style="25" customWidth="1"/>
    <col min="4" max="4" width="11.7109375" style="25" bestFit="1" customWidth="1"/>
    <col min="5" max="5" width="11.42578125" customWidth="1"/>
    <col min="6" max="6" width="18.7109375" customWidth="1"/>
    <col min="7" max="7" width="12.42578125" customWidth="1"/>
    <col min="8" max="8" width="16.28515625" bestFit="1" customWidth="1"/>
    <col min="9" max="9" width="14.85546875" customWidth="1"/>
    <col min="10" max="10" width="14.28515625" customWidth="1"/>
    <col min="11" max="11" width="13.85546875" style="27" customWidth="1"/>
    <col min="12" max="12" width="18.140625" customWidth="1"/>
  </cols>
  <sheetData>
    <row r="1" spans="1:12" ht="24">
      <c r="A1" s="8"/>
      <c r="B1" s="21"/>
      <c r="C1" s="5"/>
      <c r="D1" s="6"/>
      <c r="E1" s="7"/>
      <c r="F1" s="8"/>
      <c r="G1" s="6"/>
      <c r="H1" s="8"/>
      <c r="I1" s="6"/>
      <c r="J1" s="1"/>
      <c r="K1" s="17"/>
      <c r="L1" s="8" t="s">
        <v>2</v>
      </c>
    </row>
    <row r="2" spans="1:12" ht="24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ht="24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4">
      <c r="A4" s="33" t="s">
        <v>20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 ht="24">
      <c r="A5" s="3"/>
      <c r="B5" s="22"/>
      <c r="C5" s="10"/>
      <c r="D5" s="11"/>
      <c r="E5" s="12"/>
      <c r="F5" s="3"/>
      <c r="G5" s="11"/>
      <c r="H5" s="3"/>
      <c r="I5" s="11"/>
      <c r="J5" s="9"/>
      <c r="K5" s="18"/>
      <c r="L5" s="9"/>
    </row>
    <row r="6" spans="1:12" ht="24">
      <c r="A6" s="34" t="s">
        <v>0</v>
      </c>
      <c r="B6" s="31" t="s">
        <v>4</v>
      </c>
      <c r="C6" s="35" t="s">
        <v>5</v>
      </c>
      <c r="D6" s="36" t="s">
        <v>6</v>
      </c>
      <c r="E6" s="37" t="s">
        <v>7</v>
      </c>
      <c r="F6" s="34" t="s">
        <v>8</v>
      </c>
      <c r="G6" s="36" t="s">
        <v>9</v>
      </c>
      <c r="H6" s="28" t="s">
        <v>10</v>
      </c>
      <c r="I6" s="30" t="s">
        <v>11</v>
      </c>
      <c r="J6" s="31" t="s">
        <v>12</v>
      </c>
      <c r="K6" s="32" t="s">
        <v>13</v>
      </c>
      <c r="L6" s="32"/>
    </row>
    <row r="7" spans="1:12" ht="24">
      <c r="A7" s="34"/>
      <c r="B7" s="31"/>
      <c r="C7" s="35"/>
      <c r="D7" s="36"/>
      <c r="E7" s="37"/>
      <c r="F7" s="34"/>
      <c r="G7" s="36"/>
      <c r="H7" s="29"/>
      <c r="I7" s="30"/>
      <c r="J7" s="31"/>
      <c r="K7" s="19" t="s">
        <v>14</v>
      </c>
      <c r="L7" s="2" t="s">
        <v>15</v>
      </c>
    </row>
    <row r="8" spans="1:12" ht="96">
      <c r="A8" s="4">
        <v>1</v>
      </c>
      <c r="B8" s="23" t="s">
        <v>21</v>
      </c>
      <c r="C8" s="13">
        <v>25303.79</v>
      </c>
      <c r="D8" s="13">
        <v>25303.79</v>
      </c>
      <c r="E8" s="4" t="s">
        <v>1</v>
      </c>
      <c r="F8" s="23" t="s">
        <v>22</v>
      </c>
      <c r="G8" s="15">
        <v>25303.79</v>
      </c>
      <c r="H8" s="23" t="str">
        <f>F8</f>
        <v>ห้างหุ้นส่วนจำกัด โตโยต้าโคราช 1988 ผู้จำหน่ายโตโยต้า</v>
      </c>
      <c r="I8" s="13">
        <v>25303.79</v>
      </c>
      <c r="J8" s="14" t="s">
        <v>48</v>
      </c>
      <c r="K8" s="20" t="s">
        <v>23</v>
      </c>
      <c r="L8" s="16">
        <v>243923</v>
      </c>
    </row>
    <row r="9" spans="1:12" ht="96">
      <c r="A9" s="4">
        <v>2</v>
      </c>
      <c r="B9" s="23" t="s">
        <v>24</v>
      </c>
      <c r="C9" s="13">
        <v>6700</v>
      </c>
      <c r="D9" s="13">
        <v>6700</v>
      </c>
      <c r="E9" s="4" t="s">
        <v>1</v>
      </c>
      <c r="F9" s="26" t="s">
        <v>25</v>
      </c>
      <c r="G9" s="15">
        <v>6700</v>
      </c>
      <c r="H9" s="23" t="str">
        <f t="shared" ref="H9:H21" si="0">F9</f>
        <v>พัณณ์ณการ</v>
      </c>
      <c r="I9" s="13">
        <v>6700</v>
      </c>
      <c r="J9" s="14" t="s">
        <v>48</v>
      </c>
      <c r="K9" s="20" t="s">
        <v>49</v>
      </c>
      <c r="L9" s="16">
        <v>243937</v>
      </c>
    </row>
    <row r="10" spans="1:12" ht="96">
      <c r="A10" s="4">
        <v>3</v>
      </c>
      <c r="B10" s="23" t="s">
        <v>26</v>
      </c>
      <c r="C10" s="13">
        <v>20058</v>
      </c>
      <c r="D10" s="13">
        <v>20058</v>
      </c>
      <c r="E10" s="4" t="s">
        <v>1</v>
      </c>
      <c r="F10" s="26" t="s">
        <v>25</v>
      </c>
      <c r="G10" s="15">
        <v>20058</v>
      </c>
      <c r="H10" s="23" t="str">
        <f t="shared" si="0"/>
        <v>พัณณ์ณการ</v>
      </c>
      <c r="I10" s="13">
        <v>20058</v>
      </c>
      <c r="J10" s="14" t="s">
        <v>48</v>
      </c>
      <c r="K10" s="20" t="s">
        <v>51</v>
      </c>
      <c r="L10" s="16">
        <v>243937</v>
      </c>
    </row>
    <row r="11" spans="1:12" ht="96">
      <c r="A11" s="4">
        <v>4</v>
      </c>
      <c r="B11" s="23" t="s">
        <v>27</v>
      </c>
      <c r="C11" s="13">
        <v>5000</v>
      </c>
      <c r="D11" s="13">
        <v>5000</v>
      </c>
      <c r="E11" s="4" t="s">
        <v>1</v>
      </c>
      <c r="F11" s="26" t="s">
        <v>25</v>
      </c>
      <c r="G11" s="15">
        <v>5000</v>
      </c>
      <c r="H11" s="23" t="str">
        <f t="shared" si="0"/>
        <v>พัณณ์ณการ</v>
      </c>
      <c r="I11" s="13">
        <v>5000</v>
      </c>
      <c r="J11" s="14" t="s">
        <v>48</v>
      </c>
      <c r="K11" s="20" t="s">
        <v>56</v>
      </c>
      <c r="L11" s="16">
        <v>243940</v>
      </c>
    </row>
    <row r="12" spans="1:12" ht="96">
      <c r="A12" s="4">
        <v>5</v>
      </c>
      <c r="B12" s="23" t="s">
        <v>28</v>
      </c>
      <c r="C12" s="13">
        <v>1940</v>
      </c>
      <c r="D12" s="13">
        <v>1940</v>
      </c>
      <c r="E12" s="4" t="s">
        <v>1</v>
      </c>
      <c r="F12" s="26" t="s">
        <v>29</v>
      </c>
      <c r="G12" s="15">
        <v>1940</v>
      </c>
      <c r="H12" s="23" t="str">
        <f t="shared" si="0"/>
        <v>ร้านบ้านเอง</v>
      </c>
      <c r="I12" s="13">
        <v>1940</v>
      </c>
      <c r="J12" s="14" t="s">
        <v>48</v>
      </c>
      <c r="K12" s="20" t="s">
        <v>52</v>
      </c>
      <c r="L12" s="16">
        <v>243940</v>
      </c>
    </row>
    <row r="13" spans="1:12" ht="144">
      <c r="A13" s="4">
        <v>6</v>
      </c>
      <c r="B13" s="23" t="s">
        <v>30</v>
      </c>
      <c r="C13" s="13">
        <v>5000</v>
      </c>
      <c r="D13" s="13">
        <v>5000</v>
      </c>
      <c r="E13" s="4" t="s">
        <v>1</v>
      </c>
      <c r="F13" s="23" t="s">
        <v>31</v>
      </c>
      <c r="G13" s="15">
        <v>5000</v>
      </c>
      <c r="H13" s="23" t="str">
        <f t="shared" si="0"/>
        <v>บริษัท ออลล์เว็บ เทคโนโลยี</v>
      </c>
      <c r="I13" s="13">
        <v>5000</v>
      </c>
      <c r="J13" s="14" t="s">
        <v>48</v>
      </c>
      <c r="K13" s="20" t="s">
        <v>32</v>
      </c>
      <c r="L13" s="16">
        <v>243940</v>
      </c>
    </row>
    <row r="14" spans="1:12" ht="96">
      <c r="A14" s="4">
        <v>7</v>
      </c>
      <c r="B14" s="23" t="s">
        <v>33</v>
      </c>
      <c r="C14" s="13">
        <v>37500</v>
      </c>
      <c r="D14" s="13">
        <v>37500</v>
      </c>
      <c r="E14" s="4" t="s">
        <v>1</v>
      </c>
      <c r="F14" s="23" t="s">
        <v>34</v>
      </c>
      <c r="G14" s="15">
        <v>37500</v>
      </c>
      <c r="H14" s="23" t="str">
        <f t="shared" si="0"/>
        <v>บริษัท สุภวัชร์เอ็นวายเซ็นเตอร์ จำกัด</v>
      </c>
      <c r="I14" s="13">
        <v>37500</v>
      </c>
      <c r="J14" s="14" t="s">
        <v>48</v>
      </c>
      <c r="K14" s="20" t="s">
        <v>53</v>
      </c>
      <c r="L14" s="16">
        <v>244308</v>
      </c>
    </row>
    <row r="15" spans="1:12" ht="96">
      <c r="A15" s="4">
        <v>8</v>
      </c>
      <c r="B15" s="23" t="s">
        <v>35</v>
      </c>
      <c r="C15" s="13">
        <v>375036</v>
      </c>
      <c r="D15" s="13">
        <v>375036</v>
      </c>
      <c r="E15" s="4" t="s">
        <v>1</v>
      </c>
      <c r="F15" s="23" t="s">
        <v>36</v>
      </c>
      <c r="G15" s="15">
        <v>375036</v>
      </c>
      <c r="H15" s="23" t="str">
        <f t="shared" si="0"/>
        <v>ห้างหุ้นส่วนจำกัด สมพงษ์การไฟฟ้าโคราช</v>
      </c>
      <c r="I15" s="13">
        <v>375036</v>
      </c>
      <c r="J15" s="14" t="s">
        <v>48</v>
      </c>
      <c r="K15" s="20" t="s">
        <v>50</v>
      </c>
      <c r="L15" s="16">
        <v>243942</v>
      </c>
    </row>
    <row r="16" spans="1:12" ht="144">
      <c r="A16" s="4">
        <v>9</v>
      </c>
      <c r="B16" s="23" t="s">
        <v>37</v>
      </c>
      <c r="C16" s="13">
        <v>7956</v>
      </c>
      <c r="D16" s="13">
        <v>7956</v>
      </c>
      <c r="E16" s="4" t="s">
        <v>1</v>
      </c>
      <c r="F16" s="26" t="s">
        <v>17</v>
      </c>
      <c r="G16" s="15">
        <v>7956</v>
      </c>
      <c r="H16" s="23" t="str">
        <f t="shared" si="0"/>
        <v>นางวิลัย ลำพันดุง</v>
      </c>
      <c r="I16" s="13">
        <v>7956</v>
      </c>
      <c r="J16" s="14" t="s">
        <v>48</v>
      </c>
      <c r="K16" s="20" t="s">
        <v>38</v>
      </c>
      <c r="L16" s="16">
        <v>243951</v>
      </c>
    </row>
    <row r="17" spans="1:12" ht="144">
      <c r="A17" s="4">
        <v>10</v>
      </c>
      <c r="B17" s="23" t="s">
        <v>39</v>
      </c>
      <c r="C17" s="13">
        <v>23868</v>
      </c>
      <c r="D17" s="13">
        <v>23868</v>
      </c>
      <c r="E17" s="4" t="s">
        <v>1</v>
      </c>
      <c r="F17" s="26" t="s">
        <v>18</v>
      </c>
      <c r="G17" s="15">
        <v>23868</v>
      </c>
      <c r="H17" s="23" t="str">
        <f t="shared" si="0"/>
        <v>นางสาวกิรณา ปราณีตพล</v>
      </c>
      <c r="I17" s="13">
        <v>23868</v>
      </c>
      <c r="J17" s="14" t="s">
        <v>48</v>
      </c>
      <c r="K17" s="20" t="s">
        <v>40</v>
      </c>
      <c r="L17" s="16">
        <v>243951</v>
      </c>
    </row>
    <row r="18" spans="1:12" ht="144">
      <c r="A18" s="4">
        <v>11</v>
      </c>
      <c r="B18" s="23" t="s">
        <v>41</v>
      </c>
      <c r="C18" s="13">
        <v>7956</v>
      </c>
      <c r="D18" s="13">
        <v>7956</v>
      </c>
      <c r="E18" s="4" t="s">
        <v>1</v>
      </c>
      <c r="F18" s="23" t="s">
        <v>42</v>
      </c>
      <c r="G18" s="15">
        <v>7956</v>
      </c>
      <c r="H18" s="23" t="str">
        <f t="shared" si="0"/>
        <v>นางสาวธิดารัตน์ เกตุสูงเนิน</v>
      </c>
      <c r="I18" s="13">
        <v>7956</v>
      </c>
      <c r="J18" s="14" t="s">
        <v>48</v>
      </c>
      <c r="K18" s="20" t="s">
        <v>47</v>
      </c>
      <c r="L18" s="16">
        <v>243951</v>
      </c>
    </row>
    <row r="19" spans="1:12" ht="120">
      <c r="A19" s="4">
        <v>12</v>
      </c>
      <c r="B19" s="23" t="s">
        <v>43</v>
      </c>
      <c r="C19" s="13">
        <v>278959</v>
      </c>
      <c r="D19" s="13">
        <v>278959</v>
      </c>
      <c r="E19" s="4" t="s">
        <v>1</v>
      </c>
      <c r="F19" s="23" t="s">
        <v>34</v>
      </c>
      <c r="G19" s="15">
        <v>278959</v>
      </c>
      <c r="H19" s="23" t="str">
        <f t="shared" si="0"/>
        <v>บริษัท สุภวัชร์เอ็นวายเซ็นเตอร์ จำกัด</v>
      </c>
      <c r="I19" s="13">
        <v>278959</v>
      </c>
      <c r="J19" s="14" t="s">
        <v>48</v>
      </c>
      <c r="K19" s="20" t="s">
        <v>44</v>
      </c>
      <c r="L19" s="16">
        <v>243954</v>
      </c>
    </row>
    <row r="20" spans="1:12" ht="264">
      <c r="A20" s="4">
        <v>13</v>
      </c>
      <c r="B20" s="23" t="s">
        <v>45</v>
      </c>
      <c r="C20" s="13">
        <v>56633.58</v>
      </c>
      <c r="D20" s="13">
        <v>56633.58</v>
      </c>
      <c r="E20" s="4" t="s">
        <v>1</v>
      </c>
      <c r="F20" s="23" t="s">
        <v>19</v>
      </c>
      <c r="G20" s="15">
        <v>56633.58</v>
      </c>
      <c r="H20" s="23" t="str">
        <f t="shared" si="0"/>
        <v>บริษัท คันทรีเฟรชแดรี่ จำกัด</v>
      </c>
      <c r="I20" s="13">
        <v>56633.58</v>
      </c>
      <c r="J20" s="14" t="s">
        <v>48</v>
      </c>
      <c r="K20" s="20" t="s">
        <v>55</v>
      </c>
      <c r="L20" s="16">
        <v>243951</v>
      </c>
    </row>
    <row r="21" spans="1:12" ht="192">
      <c r="A21" s="4">
        <v>14</v>
      </c>
      <c r="B21" s="23" t="s">
        <v>46</v>
      </c>
      <c r="C21" s="13">
        <v>9212.1</v>
      </c>
      <c r="D21" s="13">
        <v>9212.1</v>
      </c>
      <c r="E21" s="4" t="s">
        <v>1</v>
      </c>
      <c r="F21" s="23" t="s">
        <v>19</v>
      </c>
      <c r="G21" s="15">
        <v>9212.1</v>
      </c>
      <c r="H21" s="23" t="str">
        <f t="shared" si="0"/>
        <v>บริษัท คันทรีเฟรชแดรี่ จำกัด</v>
      </c>
      <c r="I21" s="13">
        <v>9212.1</v>
      </c>
      <c r="J21" s="14" t="s">
        <v>48</v>
      </c>
      <c r="K21" s="20" t="s">
        <v>54</v>
      </c>
      <c r="L21" s="16">
        <v>243951</v>
      </c>
    </row>
    <row r="22" spans="1:12" ht="24">
      <c r="B22" s="21"/>
      <c r="C22" s="6">
        <f>SUM(C8:C21)</f>
        <v>861122.47</v>
      </c>
    </row>
  </sheetData>
  <mergeCells count="14">
    <mergeCell ref="H6:H7"/>
    <mergeCell ref="I6:I7"/>
    <mergeCell ref="J6:J7"/>
    <mergeCell ref="K6:L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 67</vt:lpstr>
      <vt:lpstr>'พ.ย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samrong nonthai</cp:lastModifiedBy>
  <cp:lastPrinted>2026-06-11T08:08:48Z</cp:lastPrinted>
  <dcterms:created xsi:type="dcterms:W3CDTF">2026-06-04T08:08:23Z</dcterms:created>
  <dcterms:modified xsi:type="dcterms:W3CDTF">2026-06-11T08:57:44Z</dcterms:modified>
</cp:coreProperties>
</file>