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บริหารงานทั่วไป\การประเมิน ITA 2569\OIT\O12-รายงานสรุปผลจัดซื้อจัดจ้าง2568\"/>
    </mc:Choice>
  </mc:AlternateContent>
  <xr:revisionPtr revIDLastSave="0" documentId="13_ncr:1_{EA64237E-140B-46A2-B9A9-CDF2B9563B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ธ.ค 67" sheetId="4" r:id="rId1"/>
  </sheets>
  <definedNames>
    <definedName name="_xlnm._FilterDatabase" localSheetId="0" hidden="1">'ธ.ค 67'!$A$7:$L$7</definedName>
    <definedName name="_xlnm.Print_Titles" localSheetId="0">'ธ.ค 67'!$6:$7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4" l="1"/>
  <c r="H9" i="4" l="1"/>
  <c r="H10" i="4"/>
  <c r="H11" i="4"/>
  <c r="H12" i="4"/>
  <c r="H13" i="4"/>
  <c r="H14" i="4"/>
  <c r="H15" i="4"/>
  <c r="H16" i="4"/>
  <c r="H17" i="4"/>
  <c r="H18" i="4"/>
  <c r="H19" i="4"/>
  <c r="H20" i="4"/>
  <c r="H21" i="4"/>
  <c r="H8" i="4"/>
</calcChain>
</file>

<file path=xl/sharedStrings.xml><?xml version="1.0" encoding="utf-8"?>
<sst xmlns="http://schemas.openxmlformats.org/spreadsheetml/2006/main" count="87" uniqueCount="56">
  <si>
    <t>ลำดับ</t>
  </si>
  <si>
    <t>แบบ สขร.1</t>
  </si>
  <si>
    <t xml:space="preserve"> องค์การบริหารส่วนตำบลสำโรง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</si>
  <si>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</si>
  <si>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</si>
  <si>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</si>
  <si>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</si>
  <si>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</t>
  </si>
  <si>
    <t>ราคาที่เสนอ</t>
  </si>
  <si>
    <t>ผู้ได้รับการคัดเลือก</t>
  </si>
  <si>
    <t>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</si>
  <si>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</si>
  <si>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</si>
  <si>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 xml:space="preserve"> เลขที่สัญญา</t>
  </si>
  <si>
    <t>วันที่ทำสัญญา</t>
  </si>
  <si>
    <t>สรุปผลการดำเนินการจัดซื้อจัดจ้างหรือการจัดหาพัสดุของหน่วยงานรายเดือน ปีงบประมาณ พ.ศ. 2568</t>
  </si>
  <si>
    <t>นางวิลัย ลำพันดุง</t>
  </si>
  <si>
    <t>นางสาวกิรณา ปราณีตพล</t>
  </si>
  <si>
    <t>บริษัท คันทรีเฟรชแดรี่ จำกัด</t>
  </si>
  <si>
    <t>14/2568</t>
  </si>
  <si>
    <t>15/2568</t>
  </si>
  <si>
    <t>ร้านบ้านเอง</t>
  </si>
  <si>
    <t>นางสาวธิดารัตน์ เกตุสูงเนิน</t>
  </si>
  <si>
    <t>ประจำเดือน ธันวาคม 2567</t>
  </si>
  <si>
    <t>จ้างทำอาหารว่างพร้อมเครื่องดื่มเพื่อรับรองการประชุมสภาองค์การบริหารส่วนตำบลสำโรง สมัยสามัญ สมัยที่ 4 ประจำปี พ.ศ.2567</t>
  </si>
  <si>
    <t>นางสาวสมนึก พรสันเทียะ</t>
  </si>
  <si>
    <t>21/2568</t>
  </si>
  <si>
    <t>จ้างก่อสร้างถนนคอนกรีตเสริมเหล็ก สายบ้านนางเมี้ยน โฮะดี คสล.เดอม-สุดเขต บ้านดอนขี้เหล็ก หมู่ที่ 12 ตำบลสำโรง อำเภอโนนไทย จังหวัดนครราชสีมา</t>
  </si>
  <si>
    <t>บริษัท ส.นารายณ์รุ่งเรือง คอนกรีต จำกัด</t>
  </si>
  <si>
    <t>จ้างก่อสร้างถนนคอนกรีตเสริมเหล็กภายในหมู่บ้าน บ้านดอนขี้เหล็ก หมู่ที่ 12 ตำบลสำโรง อำเภอโนนไทย จังหวัดนครราชสีมา</t>
  </si>
  <si>
    <t>จ้างก่อสร้างถนนคอนกรีตเสริมเหล็ก สายจากถนน คสล.เดิม บ้านนายทวี วุฒิสันเทียะ ถึง ถนนลาดยางสายเดิม บ้านหนองประดู่-ค้างพลู บ้านหนองประดู่ หมู่ที่ 10 ตำบลสำโรง อำเภอโนนไทย จังหวัดนครราชสีมา</t>
  </si>
  <si>
    <t>จ้างก่อสร้างถนนคอนกรีตเสริมเหล็ก สายต่อจากถนนคอนกรีตเสริมเหล็กเดิม ถึงบ้านนายชะลอ หวนสันเทียะบ้านหนองประดู่ หมู่ที่10 ตำบลสำโรง อำเภอโนนไทย จังหวัดนครราชสีมา</t>
  </si>
  <si>
    <t>จ้างก่อสร้างถนนคอนกรีตเสริมเหล็ก สายจากถนน คสล.เดิมบ้านนางเรณู เชื่อมถนนคอนกรีตเดิมสายกลางบ้าน บ้านทรงธรรม หมู่ที่ 8 ตำบลสำโรง อำเภอโนนไทย จังหวัดนครราชสีมา</t>
  </si>
  <si>
    <t>จ้างซ่อมรถจักรยานยนต์ ทะเบียน 1 กต 6520 นครราชสีมา</t>
  </si>
  <si>
    <t>ร้านโอดีช็อปอะไหล่แต่ง</t>
  </si>
  <si>
    <t>23/2568</t>
  </si>
  <si>
    <t>จ้างซ่อมบำรุงรักษาโทรศัพท์ภายในสำนักงาน (กองคลัง)</t>
  </si>
  <si>
    <t>บริษัท ออลล์เว็บ เทคโนโลยี จำกัด</t>
  </si>
  <si>
    <t>22/2568</t>
  </si>
  <si>
    <t>ซื้อน้ำดื่ม ในการดำเนินการจัดตั้งศูนย์อำนวยความปลอดภัยทางถนนช่วงเทศกาลปีใหม่ พ.ศ.2568</t>
  </si>
  <si>
    <t>จ้างเหมาประกอบอาหารกลางวัน ของศูนย์พัฒนาเด็กเล็กบ้านหนองประดู่ ประจำเดือน มกราคม พ.ศ.2568</t>
  </si>
  <si>
    <t>27/2568</t>
  </si>
  <si>
    <t>จ้างเหมาประกอบอาหารกลางวัน ขอวศูนย์พัฒนาเด็กเล็กบ้านนารายณ์ ประจำเดือน มกราคม 2568</t>
  </si>
  <si>
    <t>26/2568</t>
  </si>
  <si>
    <t>จ้างเหมาประกอบอาหารกลางวัน ของศูนย์พัฒนาเด็กเล็กบ้านสำโรง ประจำเดือน มกราคม 2568</t>
  </si>
  <si>
    <t>25/2568</t>
  </si>
  <si>
    <t>ซื้ออาหารเสริม(นม)โรงเรียน สำหรับศูนย์พัฒนาเด็กเล็ก ในสังกัดเขตองค์การบริหารส่วนตำบลสำโรง ประจำเดือน มกราคม 2568 ประจำภาคเรียนที่ 2/2567</t>
  </si>
  <si>
    <t>ซื้ออาหารเสริม(นม)โรงเรียน สำหรับโรงเรียนสังกัดสำนักงานคณะกรรมการสถานศึกษาขั้นพื้นฐาน (สพฐ)ในเขต อบต.สำโรง เดือน มกราคม 2568 ประจำภาคเรียนที่ 2/2567</t>
  </si>
  <si>
    <t>เสนอราคาต่ำสุดและถูกต้องตามเงื่อนไข</t>
  </si>
  <si>
    <t>1/2568</t>
  </si>
  <si>
    <t>2/2568</t>
  </si>
  <si>
    <t>5/2568</t>
  </si>
  <si>
    <t>4/2568</t>
  </si>
  <si>
    <t>3/2568</t>
  </si>
  <si>
    <t>12/2568</t>
  </si>
  <si>
    <t>วิธิเฉพาะเจาะจง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</si>
</sst>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3" fontId="2" fillId="0" borderId="0" xfId="1" applyFont="1" applyAlignment="1">
      <alignment horizontal="right" vertical="center"/>
    </xf>
    <xf numFmtId="43" fontId="2" fillId="0" borderId="0" xfId="1" applyFont="1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43" fontId="3" fillId="0" borderId="0" xfId="1" applyFont="1" applyAlignment="1">
      <alignment horizontal="right" vertical="center"/>
    </xf>
    <xf numFmtId="43" fontId="3" fillId="0" borderId="0" xfId="1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1" xfId="0" applyFont="1" applyBorder="1" applyAlignment="1">
      <alignment vertical="top" wrapText="1"/>
    </xf>
    <xf numFmtId="43" fontId="2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Border="1" applyAlignment="1">
      <alignment vertical="center"/>
    </xf>
    <xf numFmtId="14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/>
    <xf numFmtId="49" fontId="3" fillId="0" borderId="0" xfId="0" applyNumberFormat="1" applyFont="1" applyAlignment="1">
      <alignment horizontal="center"/>
    </xf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wrapText="1"/>
    </xf>
    <xf numFmtId="49" fontId="0" fillId="0" borderId="0" xfId="0" applyNumberFormat="1"/>
    <xf numFmtId="43" fontId="2" fillId="0" borderId="0" xfId="0" applyNumberFormat="1" applyFont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horizontal="right" vertical="center"/>
    </xf>
    <xf numFmtId="43" fontId="3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2"/>
  <sheetViews>
    <sheetView tabSelected="1" zoomScaleNormal="100" workbookViewId="0">
      <pane ySplit="7" topLeftCell="A8" activePane="bottomLeft" state="frozen"/>
      <selection pane="bottomLeft" activeCell="D23" sqref="D23"/>
    </sheetView>
  </sheetViews>
  <sheetFormatPr defaultRowHeight="15"/>
  <cols>
    <col min="1" max="1" width="5.42578125" customWidth="1"/>
    <col min="2" max="2" width="19.28515625" style="26" customWidth="1"/>
    <col min="3" max="3" width="19.28515625" customWidth="1"/>
    <col min="4" max="4" width="16.7109375" customWidth="1"/>
    <col min="5" max="5" width="12.140625" customWidth="1"/>
    <col min="6" max="6" width="19.140625" customWidth="1"/>
    <col min="7" max="7" width="12.42578125" customWidth="1"/>
    <col min="8" max="8" width="20" customWidth="1"/>
    <col min="9" max="9" width="15.140625" customWidth="1"/>
    <col min="10" max="10" width="14.5703125" customWidth="1"/>
    <col min="11" max="11" width="14" style="27" customWidth="1"/>
    <col min="12" max="12" width="18.28515625" customWidth="1"/>
  </cols>
  <sheetData>
    <row r="1" spans="1:12" ht="24">
      <c r="A1" s="8"/>
      <c r="B1" s="24"/>
      <c r="C1" s="5"/>
      <c r="D1" s="6"/>
      <c r="E1" s="7"/>
      <c r="F1" s="8"/>
      <c r="G1" s="6"/>
      <c r="H1" s="8"/>
      <c r="I1" s="6"/>
      <c r="J1" s="1"/>
      <c r="K1" s="20"/>
      <c r="L1" s="8" t="s">
        <v>1</v>
      </c>
    </row>
    <row r="2" spans="1:12" ht="24">
      <c r="A2" s="34" t="s">
        <v>15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2" ht="24">
      <c r="A3" s="34" t="s">
        <v>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1:12" ht="24">
      <c r="A4" s="34" t="s">
        <v>23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</row>
    <row r="5" spans="1:12" ht="24">
      <c r="A5" s="3"/>
      <c r="B5" s="25"/>
      <c r="C5" s="10"/>
      <c r="D5" s="11"/>
      <c r="E5" s="12"/>
      <c r="F5" s="3"/>
      <c r="G5" s="11"/>
      <c r="H5" s="3"/>
      <c r="I5" s="11"/>
      <c r="J5" s="9"/>
      <c r="K5" s="21"/>
      <c r="L5" s="9"/>
    </row>
    <row r="6" spans="1:12" ht="24">
      <c r="A6" s="35" t="s">
        <v>0</v>
      </c>
      <c r="B6" s="32" t="s">
        <v>3</v>
      </c>
      <c r="C6" s="36" t="s">
        <v>4</v>
      </c>
      <c r="D6" s="37" t="s">
        <v>5</v>
      </c>
      <c r="E6" s="38" t="s">
        <v>6</v>
      </c>
      <c r="F6" s="35" t="s">
        <v>7</v>
      </c>
      <c r="G6" s="37" t="s">
        <v>8</v>
      </c>
      <c r="H6" s="29" t="s">
        <v>9</v>
      </c>
      <c r="I6" s="31" t="s">
        <v>10</v>
      </c>
      <c r="J6" s="32" t="s">
        <v>11</v>
      </c>
      <c r="K6" s="33" t="s">
        <v>12</v>
      </c>
      <c r="L6" s="33"/>
    </row>
    <row r="7" spans="1:12" ht="24">
      <c r="A7" s="35"/>
      <c r="B7" s="32"/>
      <c r="C7" s="36"/>
      <c r="D7" s="37"/>
      <c r="E7" s="38"/>
      <c r="F7" s="35"/>
      <c r="G7" s="37"/>
      <c r="H7" s="30"/>
      <c r="I7" s="31"/>
      <c r="J7" s="32"/>
      <c r="K7" s="22" t="s">
        <v>13</v>
      </c>
      <c r="L7" s="2" t="s">
        <v>14</v>
      </c>
    </row>
    <row r="8" spans="1:12" ht="168">
      <c r="A8" s="4">
        <v>1</v>
      </c>
      <c r="B8" s="13" t="s">
        <v>24</v>
      </c>
      <c r="C8" s="14">
        <v>650</v>
      </c>
      <c r="D8" s="14">
        <v>650</v>
      </c>
      <c r="E8" s="4" t="s">
        <v>55</v>
      </c>
      <c r="F8" s="16" t="s">
        <v>25</v>
      </c>
      <c r="G8" s="14">
        <v>650</v>
      </c>
      <c r="H8" s="16" t="str">
        <f>F8</f>
        <v>นางสาวสมนึก พรสันเทียะ</v>
      </c>
      <c r="I8" s="18">
        <v>650</v>
      </c>
      <c r="J8" s="15" t="s">
        <v>48</v>
      </c>
      <c r="K8" s="23" t="s">
        <v>26</v>
      </c>
      <c r="L8" s="19">
        <v>243956</v>
      </c>
    </row>
    <row r="9" spans="1:12" ht="192">
      <c r="A9" s="4">
        <v>2</v>
      </c>
      <c r="B9" s="13" t="s">
        <v>27</v>
      </c>
      <c r="C9" s="14">
        <v>106000</v>
      </c>
      <c r="D9" s="14">
        <v>101677.91</v>
      </c>
      <c r="E9" s="4" t="s">
        <v>55</v>
      </c>
      <c r="F9" s="17" t="s">
        <v>28</v>
      </c>
      <c r="G9" s="14">
        <v>100000</v>
      </c>
      <c r="H9" s="17" t="str">
        <f t="shared" ref="H9:H21" si="0">F9</f>
        <v>บริษัท ส.นารายณ์รุ่งเรือง คอนกรีต จำกัด</v>
      </c>
      <c r="I9" s="18">
        <v>99000</v>
      </c>
      <c r="J9" s="15" t="s">
        <v>48</v>
      </c>
      <c r="K9" s="23" t="s">
        <v>53</v>
      </c>
      <c r="L9" s="19">
        <v>243965</v>
      </c>
    </row>
    <row r="10" spans="1:12" ht="168">
      <c r="A10" s="4">
        <v>3</v>
      </c>
      <c r="B10" s="13" t="s">
        <v>29</v>
      </c>
      <c r="C10" s="14">
        <v>241000</v>
      </c>
      <c r="D10" s="14">
        <v>235917.3</v>
      </c>
      <c r="E10" s="4" t="s">
        <v>55</v>
      </c>
      <c r="F10" s="17" t="s">
        <v>28</v>
      </c>
      <c r="G10" s="14">
        <v>235000</v>
      </c>
      <c r="H10" s="17" t="str">
        <f t="shared" si="0"/>
        <v>บริษัท ส.นารายณ์รุ่งเรือง คอนกรีต จำกัด</v>
      </c>
      <c r="I10" s="18">
        <v>230000</v>
      </c>
      <c r="J10" s="15" t="s">
        <v>48</v>
      </c>
      <c r="K10" s="23" t="s">
        <v>50</v>
      </c>
      <c r="L10" s="19">
        <v>243965</v>
      </c>
    </row>
    <row r="11" spans="1:12" ht="288">
      <c r="A11" s="4">
        <v>4</v>
      </c>
      <c r="B11" s="13" t="s">
        <v>30</v>
      </c>
      <c r="C11" s="14">
        <v>308000</v>
      </c>
      <c r="D11" s="14">
        <v>306414.01</v>
      </c>
      <c r="E11" s="4" t="s">
        <v>55</v>
      </c>
      <c r="F11" s="17" t="s">
        <v>28</v>
      </c>
      <c r="G11" s="14">
        <v>305000</v>
      </c>
      <c r="H11" s="17" t="str">
        <f t="shared" si="0"/>
        <v>บริษัท ส.นารายณ์รุ่งเรือง คอนกรีต จำกัด</v>
      </c>
      <c r="I11" s="18">
        <v>300000</v>
      </c>
      <c r="J11" s="15" t="s">
        <v>48</v>
      </c>
      <c r="K11" s="23" t="s">
        <v>51</v>
      </c>
      <c r="L11" s="19">
        <v>243970</v>
      </c>
    </row>
    <row r="12" spans="1:12" ht="240">
      <c r="A12" s="4">
        <v>5</v>
      </c>
      <c r="B12" s="13" t="s">
        <v>31</v>
      </c>
      <c r="C12" s="14">
        <v>212000</v>
      </c>
      <c r="D12" s="14">
        <v>210543.75</v>
      </c>
      <c r="E12" s="4" t="s">
        <v>55</v>
      </c>
      <c r="F12" s="17" t="s">
        <v>28</v>
      </c>
      <c r="G12" s="14">
        <v>210000</v>
      </c>
      <c r="H12" s="17" t="str">
        <f t="shared" si="0"/>
        <v>บริษัท ส.นารายณ์รุ่งเรือง คอนกรีต จำกัด</v>
      </c>
      <c r="I12" s="18">
        <v>205000</v>
      </c>
      <c r="J12" s="15" t="s">
        <v>48</v>
      </c>
      <c r="K12" s="23" t="s">
        <v>52</v>
      </c>
      <c r="L12" s="19">
        <v>243970</v>
      </c>
    </row>
    <row r="13" spans="1:12" ht="240">
      <c r="A13" s="4">
        <v>6</v>
      </c>
      <c r="B13" s="13" t="s">
        <v>32</v>
      </c>
      <c r="C13" s="14">
        <v>338000</v>
      </c>
      <c r="D13" s="14">
        <v>334071.86</v>
      </c>
      <c r="E13" s="4" t="s">
        <v>55</v>
      </c>
      <c r="F13" s="17" t="s">
        <v>28</v>
      </c>
      <c r="G13" s="14">
        <v>333000</v>
      </c>
      <c r="H13" s="17" t="str">
        <f t="shared" si="0"/>
        <v>บริษัท ส.นารายณ์รุ่งเรือง คอนกรีต จำกัด</v>
      </c>
      <c r="I13" s="18">
        <v>325800</v>
      </c>
      <c r="J13" s="15" t="s">
        <v>48</v>
      </c>
      <c r="K13" s="23" t="s">
        <v>49</v>
      </c>
      <c r="L13" s="19">
        <v>243965</v>
      </c>
    </row>
    <row r="14" spans="1:12" ht="96">
      <c r="A14" s="4">
        <v>7</v>
      </c>
      <c r="B14" s="13" t="s">
        <v>33</v>
      </c>
      <c r="C14" s="14">
        <v>560</v>
      </c>
      <c r="D14" s="14">
        <v>560</v>
      </c>
      <c r="E14" s="4" t="s">
        <v>55</v>
      </c>
      <c r="F14" s="17" t="s">
        <v>34</v>
      </c>
      <c r="G14" s="14">
        <v>560</v>
      </c>
      <c r="H14" s="17" t="str">
        <f t="shared" si="0"/>
        <v>ร้านโอดีช็อปอะไหล่แต่ง</v>
      </c>
      <c r="I14" s="18">
        <v>560</v>
      </c>
      <c r="J14" s="15" t="s">
        <v>48</v>
      </c>
      <c r="K14" s="23" t="s">
        <v>35</v>
      </c>
      <c r="L14" s="19">
        <v>243975</v>
      </c>
    </row>
    <row r="15" spans="1:12" ht="96">
      <c r="A15" s="4">
        <v>8</v>
      </c>
      <c r="B15" s="13" t="s">
        <v>36</v>
      </c>
      <c r="C15" s="14">
        <v>4500</v>
      </c>
      <c r="D15" s="14">
        <v>4500</v>
      </c>
      <c r="E15" s="4" t="s">
        <v>55</v>
      </c>
      <c r="F15" s="17" t="s">
        <v>37</v>
      </c>
      <c r="G15" s="14">
        <v>4500</v>
      </c>
      <c r="H15" s="17" t="str">
        <f t="shared" si="0"/>
        <v>บริษัท ออลล์เว็บ เทคโนโลยี จำกัด</v>
      </c>
      <c r="I15" s="18">
        <v>4500</v>
      </c>
      <c r="J15" s="15" t="s">
        <v>48</v>
      </c>
      <c r="K15" s="23" t="s">
        <v>38</v>
      </c>
      <c r="L15" s="19">
        <v>243975</v>
      </c>
    </row>
    <row r="16" spans="1:12" ht="144">
      <c r="A16" s="4">
        <v>9</v>
      </c>
      <c r="B16" s="13" t="s">
        <v>39</v>
      </c>
      <c r="C16" s="14">
        <v>1190</v>
      </c>
      <c r="D16" s="14">
        <v>1190</v>
      </c>
      <c r="E16" s="4" t="s">
        <v>55</v>
      </c>
      <c r="F16" s="17" t="s">
        <v>21</v>
      </c>
      <c r="G16" s="14">
        <v>1190</v>
      </c>
      <c r="H16" s="17" t="str">
        <f t="shared" si="0"/>
        <v>ร้านบ้านเอง</v>
      </c>
      <c r="I16" s="18">
        <v>1190</v>
      </c>
      <c r="J16" s="15" t="s">
        <v>48</v>
      </c>
      <c r="K16" s="23" t="s">
        <v>54</v>
      </c>
      <c r="L16" s="19">
        <v>243976</v>
      </c>
    </row>
    <row r="17" spans="1:12" ht="144">
      <c r="A17" s="4">
        <v>10</v>
      </c>
      <c r="B17" s="13" t="s">
        <v>40</v>
      </c>
      <c r="C17" s="14">
        <v>10296</v>
      </c>
      <c r="D17" s="14">
        <v>10296</v>
      </c>
      <c r="E17" s="4" t="s">
        <v>55</v>
      </c>
      <c r="F17" s="17" t="s">
        <v>16</v>
      </c>
      <c r="G17" s="14">
        <v>10296</v>
      </c>
      <c r="H17" s="17" t="str">
        <f t="shared" si="0"/>
        <v>นางวิลัย ลำพันดุง</v>
      </c>
      <c r="I17" s="18">
        <v>10296</v>
      </c>
      <c r="J17" s="15" t="s">
        <v>48</v>
      </c>
      <c r="K17" s="23" t="s">
        <v>41</v>
      </c>
      <c r="L17" s="19">
        <v>243979</v>
      </c>
    </row>
    <row r="18" spans="1:12" ht="144">
      <c r="A18" s="4">
        <v>11</v>
      </c>
      <c r="B18" s="13" t="s">
        <v>42</v>
      </c>
      <c r="C18" s="14">
        <v>30888</v>
      </c>
      <c r="D18" s="14">
        <v>30888</v>
      </c>
      <c r="E18" s="4" t="s">
        <v>55</v>
      </c>
      <c r="F18" s="17" t="s">
        <v>17</v>
      </c>
      <c r="G18" s="14">
        <v>30888</v>
      </c>
      <c r="H18" s="17" t="str">
        <f t="shared" si="0"/>
        <v>นางสาวกิรณา ปราณีตพล</v>
      </c>
      <c r="I18" s="18">
        <v>30888</v>
      </c>
      <c r="J18" s="15" t="s">
        <v>48</v>
      </c>
      <c r="K18" s="23" t="s">
        <v>43</v>
      </c>
      <c r="L18" s="19">
        <v>243979</v>
      </c>
    </row>
    <row r="19" spans="1:12" ht="144">
      <c r="A19" s="4">
        <v>12</v>
      </c>
      <c r="B19" s="13" t="s">
        <v>44</v>
      </c>
      <c r="C19" s="14">
        <v>10296</v>
      </c>
      <c r="D19" s="14">
        <v>10296</v>
      </c>
      <c r="E19" s="4" t="s">
        <v>55</v>
      </c>
      <c r="F19" s="17" t="s">
        <v>22</v>
      </c>
      <c r="G19" s="14">
        <v>10296</v>
      </c>
      <c r="H19" s="17" t="str">
        <f t="shared" si="0"/>
        <v>นางสาวธิดารัตน์ เกตุสูงเนิน</v>
      </c>
      <c r="I19" s="18">
        <v>10296</v>
      </c>
      <c r="J19" s="15" t="s">
        <v>48</v>
      </c>
      <c r="K19" s="23" t="s">
        <v>45</v>
      </c>
      <c r="L19" s="19">
        <v>243979</v>
      </c>
    </row>
    <row r="20" spans="1:12" ht="216">
      <c r="A20" s="4">
        <v>13</v>
      </c>
      <c r="B20" s="13" t="s">
        <v>46</v>
      </c>
      <c r="C20" s="14">
        <v>12283.7</v>
      </c>
      <c r="D20" s="14">
        <v>12283.7</v>
      </c>
      <c r="E20" s="4" t="s">
        <v>55</v>
      </c>
      <c r="F20" s="17" t="s">
        <v>18</v>
      </c>
      <c r="G20" s="14">
        <v>12283.7</v>
      </c>
      <c r="H20" s="17" t="str">
        <f t="shared" si="0"/>
        <v>บริษัท คันทรีเฟรชแดรี่ จำกัด</v>
      </c>
      <c r="I20" s="18">
        <v>12283.7</v>
      </c>
      <c r="J20" s="15" t="s">
        <v>48</v>
      </c>
      <c r="K20" s="23" t="s">
        <v>19</v>
      </c>
      <c r="L20" s="19">
        <v>243979</v>
      </c>
    </row>
    <row r="21" spans="1:12" ht="264">
      <c r="A21" s="4">
        <v>14</v>
      </c>
      <c r="B21" s="13" t="s">
        <v>47</v>
      </c>
      <c r="C21" s="14">
        <v>69810.929999999993</v>
      </c>
      <c r="D21" s="14">
        <v>63810.93</v>
      </c>
      <c r="E21" s="4" t="s">
        <v>55</v>
      </c>
      <c r="F21" s="17" t="s">
        <v>18</v>
      </c>
      <c r="G21" s="14">
        <v>69810.929999999993</v>
      </c>
      <c r="H21" s="17" t="str">
        <f t="shared" si="0"/>
        <v>บริษัท คันทรีเฟรชแดรี่ จำกัด</v>
      </c>
      <c r="I21" s="18">
        <v>69810.929999999993</v>
      </c>
      <c r="J21" s="15" t="s">
        <v>48</v>
      </c>
      <c r="K21" s="23" t="s">
        <v>20</v>
      </c>
      <c r="L21" s="19">
        <v>243979</v>
      </c>
    </row>
    <row r="22" spans="1:12" ht="24">
      <c r="A22" s="1"/>
      <c r="B22" s="24"/>
      <c r="C22" s="28">
        <f>SUM(C8:C21)</f>
        <v>1345474.63</v>
      </c>
    </row>
  </sheetData>
  <autoFilter ref="A7:L7" xr:uid="{B76B59E6-4112-43A3-AFC9-BD97D69CC8A5}"/>
  <mergeCells count="14">
    <mergeCell ref="H6:H7"/>
    <mergeCell ref="I6:I7"/>
    <mergeCell ref="J6:J7"/>
    <mergeCell ref="K6:L6"/>
    <mergeCell ref="A2:L2"/>
    <mergeCell ref="A3:L3"/>
    <mergeCell ref="A4:L4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ธ.ค 67</vt:lpstr>
      <vt:lpstr>'ธ.ค 67'!Print_Titles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samrong nonthai</cp:lastModifiedBy>
  <cp:lastPrinted>2026-06-11T08:08:48Z</cp:lastPrinted>
  <dcterms:created xsi:type="dcterms:W3CDTF">2026-06-04T08:08:23Z</dcterms:created>
  <dcterms:modified xsi:type="dcterms:W3CDTF">2026-06-11T08:59:41Z</dcterms:modified>
</cp:coreProperties>
</file>