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บริหารงานทั่วไป\การประเมิน ITA 2569\OIT\O12-รายงานสรุปผลจัดซื้อจัดจ้าง2568\"/>
    </mc:Choice>
  </mc:AlternateContent>
  <xr:revisionPtr revIDLastSave="0" documentId="13_ncr:1_{0436C537-9ED0-4DD2-ADCF-922EF9CB49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ค 68" sheetId="11" r:id="rId1"/>
  </sheets>
  <definedNames>
    <definedName name="_xlnm.Print_Titles" localSheetId="0">'ก.ค 68'!$6:$7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1" l="1"/>
  <c r="I8" i="11" l="1"/>
  <c r="I43" i="11"/>
  <c r="H43" i="11"/>
  <c r="G43" i="11"/>
  <c r="D43" i="11"/>
  <c r="I42" i="11"/>
  <c r="H42" i="11"/>
  <c r="G42" i="11"/>
  <c r="D42" i="11"/>
  <c r="I41" i="11"/>
  <c r="H41" i="11"/>
  <c r="G41" i="11"/>
  <c r="D41" i="11"/>
  <c r="I40" i="11"/>
  <c r="H40" i="11"/>
  <c r="G40" i="11"/>
  <c r="D40" i="11"/>
  <c r="I39" i="11"/>
  <c r="H39" i="11"/>
  <c r="G39" i="11"/>
  <c r="D39" i="11"/>
  <c r="I38" i="11"/>
  <c r="H38" i="11"/>
  <c r="G38" i="11"/>
  <c r="D38" i="11"/>
  <c r="I37" i="11"/>
  <c r="H37" i="11"/>
  <c r="G37" i="11"/>
  <c r="D37" i="11"/>
  <c r="I36" i="11"/>
  <c r="H36" i="11"/>
  <c r="G36" i="11"/>
  <c r="D36" i="11"/>
  <c r="I35" i="11"/>
  <c r="H35" i="11"/>
  <c r="G35" i="11"/>
  <c r="I34" i="11"/>
  <c r="H34" i="11"/>
  <c r="G34" i="11"/>
  <c r="D34" i="11"/>
  <c r="I33" i="11"/>
  <c r="H33" i="11"/>
  <c r="G33" i="11"/>
  <c r="D33" i="11"/>
  <c r="I32" i="11"/>
  <c r="H32" i="11"/>
  <c r="G32" i="11"/>
  <c r="D32" i="11"/>
  <c r="I31" i="11"/>
  <c r="H31" i="11"/>
  <c r="G31" i="11"/>
  <c r="D31" i="11"/>
  <c r="I30" i="11"/>
  <c r="H30" i="11"/>
  <c r="G30" i="11"/>
  <c r="D30" i="11"/>
  <c r="I29" i="11"/>
  <c r="H29" i="11"/>
  <c r="G29" i="11"/>
  <c r="D29" i="11"/>
  <c r="I28" i="11"/>
  <c r="H28" i="11"/>
  <c r="G28" i="11"/>
  <c r="D28" i="11"/>
  <c r="I27" i="11"/>
  <c r="H27" i="11"/>
  <c r="G27" i="11"/>
  <c r="D27" i="11"/>
  <c r="I26" i="11"/>
  <c r="H26" i="11"/>
  <c r="G26" i="11"/>
  <c r="D26" i="11"/>
  <c r="I25" i="11"/>
  <c r="H25" i="11"/>
  <c r="G25" i="11"/>
  <c r="D25" i="11"/>
  <c r="I24" i="11"/>
  <c r="H24" i="11"/>
  <c r="G24" i="11"/>
  <c r="D24" i="11"/>
  <c r="I23" i="11"/>
  <c r="H23" i="11"/>
  <c r="G23" i="11"/>
  <c r="D23" i="11"/>
  <c r="I22" i="11"/>
  <c r="H22" i="11"/>
  <c r="G22" i="11"/>
  <c r="D22" i="11"/>
  <c r="I21" i="11"/>
  <c r="H21" i="11"/>
  <c r="G21" i="11"/>
  <c r="D21" i="11"/>
  <c r="I20" i="11"/>
  <c r="H20" i="11"/>
  <c r="G20" i="11"/>
  <c r="D20" i="11"/>
  <c r="I19" i="11"/>
  <c r="H19" i="11"/>
  <c r="G19" i="11"/>
  <c r="I18" i="11"/>
  <c r="H18" i="11"/>
  <c r="G18" i="11"/>
  <c r="D18" i="11"/>
  <c r="I17" i="11"/>
  <c r="H17" i="11"/>
  <c r="G17" i="11"/>
  <c r="D17" i="11"/>
  <c r="I16" i="11"/>
  <c r="H16" i="11"/>
  <c r="G16" i="11"/>
  <c r="I15" i="11"/>
  <c r="H15" i="11"/>
  <c r="G15" i="11"/>
  <c r="I14" i="11"/>
  <c r="H14" i="11"/>
  <c r="G14" i="11"/>
  <c r="D14" i="11"/>
  <c r="I13" i="11"/>
  <c r="H13" i="11"/>
  <c r="G13" i="11"/>
  <c r="D13" i="11"/>
  <c r="I12" i="11"/>
  <c r="H12" i="11"/>
  <c r="G12" i="11"/>
  <c r="D12" i="11"/>
  <c r="I11" i="11"/>
  <c r="H11" i="11"/>
  <c r="G11" i="11"/>
  <c r="I10" i="11"/>
  <c r="H10" i="11"/>
  <c r="G10" i="11"/>
  <c r="D10" i="11"/>
  <c r="I9" i="11"/>
  <c r="H9" i="11"/>
  <c r="G9" i="11"/>
  <c r="D9" i="11"/>
  <c r="H8" i="11"/>
  <c r="G8" i="11"/>
  <c r="D8" i="11"/>
</calcChain>
</file>

<file path=xl/sharedStrings.xml><?xml version="1.0" encoding="utf-8"?>
<sst xmlns="http://schemas.openxmlformats.org/spreadsheetml/2006/main" count="197" uniqueCount="106">
  <si>
    <t>ลำดับ</t>
  </si>
  <si>
    <t>วิธีเฉพาะเจาะจง</t>
  </si>
  <si>
    <t>แบบ สขร.1</t>
  </si>
  <si>
    <t xml:space="preserve"> องค์การบริหารส่วนตำบลสำโรง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</si>
  <si>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</si>
  <si>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</si>
  <si>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</si>
  <si>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</si>
  <si>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</si>
  <si>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</si>
  <si>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</si>
  <si>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</si>
  <si>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</si>
  <si>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</si>
  <si>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</si>
  <si>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</si>
  <si>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</si>
  <si>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ซื้อวัสดุงานบ้านงานครัว (สำนักปลัด)</t>
  </si>
  <si>
    <t>ร้านบ้านเอง</t>
  </si>
  <si>
    <t>นางสาวสมนึก พรสันเทียะ</t>
  </si>
  <si>
    <t>บริษัท ส.นารายณ์รุ่งเรือง คอนกรีต จำกัด</t>
  </si>
  <si>
    <t>ร้านป้ายยุทธนา</t>
  </si>
  <si>
    <t>ซื้อวัสดุสำนักงาน (สำนักปลัด)</t>
  </si>
  <si>
    <t>31/2568</t>
  </si>
  <si>
    <t>30/2568</t>
  </si>
  <si>
    <t>29/2568</t>
  </si>
  <si>
    <t>นางสาวสุปราณี เงสันเทียะ</t>
  </si>
  <si>
    <t>เอ.ที.ฮาร์ดแวร์</t>
  </si>
  <si>
    <t>นางสาวพนิดา เนียมสันเทียะ</t>
  </si>
  <si>
    <t>ห้างหุ้นส่วนจำกัด พรวิวัตพานิช</t>
  </si>
  <si>
    <t>เสนอราคาต่ำสุดและถูกต้องตามเงื่อนไข</t>
  </si>
  <si>
    <t>75/2568</t>
  </si>
  <si>
    <t>77/2568</t>
  </si>
  <si>
    <t>78/2568</t>
  </si>
  <si>
    <t>79/2568</t>
  </si>
  <si>
    <t>80/2568</t>
  </si>
  <si>
    <t>81/2568</t>
  </si>
  <si>
    <t>84/2568</t>
  </si>
  <si>
    <t>82/2568</t>
  </si>
  <si>
    <t>83/2568</t>
  </si>
  <si>
    <t>ซื้อวัสดุสำนักงาน (กองการศึกษา)</t>
  </si>
  <si>
    <t>ซื้อวัสดุสำนักงาน (กองช่าง)</t>
  </si>
  <si>
    <t>ซื้อวัสดุสำนักงาน (กองคลัง)</t>
  </si>
  <si>
    <t>87/2568</t>
  </si>
  <si>
    <t>86/2568</t>
  </si>
  <si>
    <t>85/2568</t>
  </si>
  <si>
    <t>88/2568</t>
  </si>
  <si>
    <t>91/2568</t>
  </si>
  <si>
    <t>92/2568</t>
  </si>
  <si>
    <t>90/2568</t>
  </si>
  <si>
    <t>89/2568</t>
  </si>
  <si>
    <t>95/2568</t>
  </si>
  <si>
    <t>94/2568</t>
  </si>
  <si>
    <t>93/2568</t>
  </si>
  <si>
    <t>96/2568</t>
  </si>
  <si>
    <t>ประจำเดือน กรกฎาคม 2568</t>
  </si>
  <si>
    <t>ซื้อครุภัณฑ์สำนักงาน (พัดลมอุตสาหกรรม)</t>
  </si>
  <si>
    <t>จ้างก่อสร้างถนนคสล.สายจากทางหลวง 2068-ฟาร์มไก่ บ้านโคกมงคล ม.17</t>
  </si>
  <si>
    <t>จ้างผู้ประเมินความพึงพอใจของประชาชนที่มีต่อการให้บริการของ อบต.สำโรง</t>
  </si>
  <si>
    <t>มหาวิทยาลัยขอนแก่น</t>
  </si>
  <si>
    <t>101/2568</t>
  </si>
  <si>
    <t>จ้างทำป้ายไวนิลเฉลิมพระชนมพรรษาพระบาทสมเด็จพระวชิรเกล้าเจ้าอยู่หัว</t>
  </si>
  <si>
    <t>100/2568</t>
  </si>
  <si>
    <t>ซื้อครุภัณฑ์สำนักงาน (กองช่าง)</t>
  </si>
  <si>
    <t>ห้างหุ้นส่วนจำกัด เอกลักษณ์ลิฟวิ่งโฮม</t>
  </si>
  <si>
    <t>จ้างติดตั้งอินเตอร์เน็ตระบบกล้องวงจรปิด หมู่ที่ 16,17</t>
  </si>
  <si>
    <t>หจก.เดอะบิ๊กซิสเต็มส์</t>
  </si>
  <si>
    <t>102/2568</t>
  </si>
  <si>
    <t>จ้างวางท่อระบายน้ำ บ้านทรงธรรม หมู่ที่ 8</t>
  </si>
  <si>
    <t>หจก.แหวงการโยธา</t>
  </si>
  <si>
    <t>จ้างวางท่อระบายน้ำคันคูคลองขามพร้อมซ่อมแซมถนนและคันคลอง บ้านหนองอุโลก หมู่ที่ 6</t>
  </si>
  <si>
    <t>ซื้อน้ำดื่ม เพื่อใช้ในโครงการเพิ่มพื้นที่สีเขยวในตำบลสำโรง</t>
  </si>
  <si>
    <t>จ้างทำอาหารว่างเพื่อรับรองหัวหน้าส่วนราชการในโครงการเพิ่มพื้นที่สีเขียวในตำบลสำโรงฯ</t>
  </si>
  <si>
    <t>105/2568</t>
  </si>
  <si>
    <t>จ้างจัดสถานที่และเครื่องเสียงเพื่อใช้นโครงการเพิ่มพื้นที่สีเขียวในตำบลสำโรงฯ</t>
  </si>
  <si>
    <t>นางสาวบุษยมาศ ลำพันดุง</t>
  </si>
  <si>
    <t>104/2568</t>
  </si>
  <si>
    <t>จ้างทำป้ายไวนิลนโครงการเพิ่มพื้นที่สีเขียวในตำบลสำโรงฯ</t>
  </si>
  <si>
    <t>103/2568</t>
  </si>
  <si>
    <t>ซื้อวัสดุยานพาหนะและขนส่ง (แบตเตอรี่รถยนต์ ทะเบียน ขก9666 นม)</t>
  </si>
  <si>
    <t>หจก.โตโยต้าโคราช 1988 ผู้จำหน่ายโตโยต้า</t>
  </si>
  <si>
    <t>ซื้อวัสดุงานบ้านงานครัว (กองการศึกษา)</t>
  </si>
  <si>
    <t>ซื้ออุปกรณ์โครงการกิจกรรมพัฒนาผู้เรียน (ธนาคารหมวกกันน็อคฯ) ศพด.บ้านหนองประดู่</t>
  </si>
  <si>
    <t>ซื้ออุปกรณ์โครงการกิจกรรมพัฒนาผู้เรียน (ธนาคารหมวกกันน็อคฯ) ศพด.บ้านนารายณ์</t>
  </si>
  <si>
    <t>ซื้ออุปกรณ์โครงการกิจกรรมพัฒนาผู้เรียน (ธนาคารหมวกกันน็อคฯ) ศพด.บ้านสำโรง</t>
  </si>
  <si>
    <t>จ้างเหมาประกอบอาหารกลางวัน สำหรับผู้เข้ารับการอบรมโครงการฝึกอบรมการป้องกันและระงับอัคคีภัยฯ</t>
  </si>
  <si>
    <t>109/2568</t>
  </si>
  <si>
    <t>จ้างทำอาหารว่างพร้อมเครื่องดื่มสำหรับผู้เข้ารับการอบรมโครงการฝึกอบรมการป้องกันและระงับอัคคีภัยฯ</t>
  </si>
  <si>
    <t>108/2568</t>
  </si>
  <si>
    <t>จ้างเติมแก๊ส LPG ตามโครงการฝึกอบรมการป้องกันและระงับอัคคีภัยฯ</t>
  </si>
  <si>
    <t>107/2568</t>
  </si>
  <si>
    <t>จ้างทำป้ายไวนิลโครงการฝึกอบรมการป้องกันและระงับอัคคีภัยฯ</t>
  </si>
  <si>
    <t>106/2568</t>
  </si>
  <si>
    <t>ซื้อครุภัณฑ์งานบ้านงานครัว กองช่าง (กรรไกรตัดกิ่งและหนีบ)</t>
  </si>
  <si>
    <t>ภูมิศักดิ์ ซัพพลาย</t>
  </si>
  <si>
    <t>ซื้อครุภัณฑ์โรงงาน (เครื่องเจียไร้สาย)</t>
  </si>
  <si>
    <t>ซื้อครุภัณฑ์ก่อสร้าง จำนวน3รายการ กองช่าง</t>
  </si>
  <si>
    <t>ซื้อวัสดุก่อสร้าง กองช่าง</t>
  </si>
  <si>
    <t xml:space="preserve">ซื้อวัสดุไฟฟ้าวิทยุ </t>
  </si>
  <si>
    <t>จ้างเหมาบริการบุคคลภายนอก ตำแหน่งผู้ช่วยเจ้าพนักงานสาธารณสุข</t>
  </si>
  <si>
    <t>111/2568</t>
  </si>
  <si>
    <t>จ้างเหมาบริการบุคคลภายนอก ตำแหน่งผู้ช่วยงานด้านจัดเก็บรายได้</t>
  </si>
  <si>
    <t>110/2568</t>
  </si>
  <si>
    <t>ซื้ออาหารเสริม (นม) โรงเรียน สำหรับโรงเรียนสังกัด สพฐ.ในเขต อบต.สำโรง ประจำเดือน ส.ค.2568</t>
  </si>
  <si>
    <t>บริษัท คันทรีเฟชรแดรี่</t>
  </si>
  <si>
    <t>ซื้ออาหารเสริม (นม) โรงเรียน สำหรับ ศพด.ในเขต อบต.สำโรง ประจำเดือน ส.ค.2568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</si>
</sst>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0" xfId="1" applyFont="1" applyAlignment="1">
      <alignment horizontal="right" vertical="center"/>
    </xf>
    <xf numFmtId="43" fontId="2" fillId="0" borderId="0" xfId="1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right" vertic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right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A25D-5A97-49AF-BF90-41B8865B45C1}">
  <dimension ref="A1:L44"/>
  <sheetViews>
    <sheetView tabSelected="1" zoomScaleNormal="100" workbookViewId="0">
      <pane ySplit="7" topLeftCell="A40" activePane="bottomLeft" state="frozen"/>
      <selection pane="bottomLeft" activeCell="C44" sqref="C44"/>
    </sheetView>
  </sheetViews>
  <sheetFormatPr defaultColWidth="9" defaultRowHeight="24"/>
  <cols>
    <col min="1" max="1" width="5.42578125" style="9" bestFit="1" customWidth="1"/>
    <col min="2" max="2" width="24.7109375" style="2" customWidth="1"/>
    <col min="3" max="3" width="19.5703125" style="7" bestFit="1" customWidth="1"/>
    <col min="4" max="4" width="10.85546875" style="7" bestFit="1" customWidth="1"/>
    <col min="5" max="5" width="12.28515625" style="2" bestFit="1" customWidth="1"/>
    <col min="6" max="6" width="22.5703125" style="20" customWidth="1"/>
    <col min="7" max="7" width="11.85546875" style="7" bestFit="1" customWidth="1"/>
    <col min="8" max="8" width="22.7109375" style="2" customWidth="1"/>
    <col min="9" max="9" width="14.85546875" style="7" customWidth="1"/>
    <col min="10" max="10" width="14.85546875" style="2" customWidth="1"/>
    <col min="11" max="12" width="13.5703125" style="15" customWidth="1"/>
    <col min="13" max="16384" width="9" style="2"/>
  </cols>
  <sheetData>
    <row r="1" spans="1:12">
      <c r="C1" s="6"/>
      <c r="E1" s="8"/>
      <c r="F1" s="23"/>
      <c r="H1" s="9"/>
      <c r="L1" s="9" t="s">
        <v>2</v>
      </c>
    </row>
    <row r="2" spans="1:12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>
      <c r="A3" s="31" t="s">
        <v>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>
      <c r="A4" s="31" t="s">
        <v>55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>
      <c r="A5" s="4"/>
      <c r="B5" s="10"/>
      <c r="C5" s="11"/>
      <c r="D5" s="12"/>
      <c r="E5" s="13"/>
      <c r="F5" s="24"/>
      <c r="G5" s="12"/>
      <c r="H5" s="4"/>
      <c r="I5" s="12"/>
      <c r="J5" s="10"/>
      <c r="K5" s="10"/>
      <c r="L5" s="10"/>
    </row>
    <row r="6" spans="1:12" ht="51.6" customHeight="1">
      <c r="A6" s="32" t="s">
        <v>0</v>
      </c>
      <c r="B6" s="32" t="s">
        <v>4</v>
      </c>
      <c r="C6" s="33" t="s">
        <v>5</v>
      </c>
      <c r="D6" s="34" t="s">
        <v>6</v>
      </c>
      <c r="E6" s="35" t="s">
        <v>7</v>
      </c>
      <c r="F6" s="29" t="s">
        <v>8</v>
      </c>
      <c r="G6" s="34" t="s">
        <v>9</v>
      </c>
      <c r="H6" s="26" t="s">
        <v>10</v>
      </c>
      <c r="I6" s="28" t="s">
        <v>11</v>
      </c>
      <c r="J6" s="29" t="s">
        <v>12</v>
      </c>
      <c r="K6" s="30" t="s">
        <v>13</v>
      </c>
      <c r="L6" s="30"/>
    </row>
    <row r="7" spans="1:12" s="9" customFormat="1">
      <c r="A7" s="32"/>
      <c r="B7" s="32"/>
      <c r="C7" s="33"/>
      <c r="D7" s="34"/>
      <c r="E7" s="35"/>
      <c r="F7" s="29"/>
      <c r="G7" s="34"/>
      <c r="H7" s="27"/>
      <c r="I7" s="28"/>
      <c r="J7" s="29"/>
      <c r="K7" s="14" t="s">
        <v>14</v>
      </c>
      <c r="L7" s="3" t="s">
        <v>15</v>
      </c>
    </row>
    <row r="8" spans="1:12" ht="96">
      <c r="A8" s="5">
        <v>1</v>
      </c>
      <c r="B8" s="21" t="s">
        <v>56</v>
      </c>
      <c r="C8" s="16">
        <v>10000</v>
      </c>
      <c r="D8" s="16">
        <f t="shared" ref="D8:D43" si="0">C8</f>
        <v>10000</v>
      </c>
      <c r="E8" s="5" t="s">
        <v>1</v>
      </c>
      <c r="F8" s="22" t="s">
        <v>18</v>
      </c>
      <c r="G8" s="16">
        <f t="shared" ref="G8:G43" si="1">C8</f>
        <v>10000</v>
      </c>
      <c r="H8" s="18" t="str">
        <f t="shared" ref="H8:H43" si="2">F8</f>
        <v>ร้านบ้านเอง</v>
      </c>
      <c r="I8" s="16">
        <f>C8</f>
        <v>10000</v>
      </c>
      <c r="J8" s="17" t="s">
        <v>30</v>
      </c>
      <c r="K8" s="5" t="s">
        <v>31</v>
      </c>
      <c r="L8" s="19">
        <v>244167</v>
      </c>
    </row>
    <row r="9" spans="1:12" ht="96">
      <c r="A9" s="5">
        <v>2</v>
      </c>
      <c r="B9" s="21" t="s">
        <v>57</v>
      </c>
      <c r="C9" s="16">
        <v>222000</v>
      </c>
      <c r="D9" s="16">
        <f t="shared" si="0"/>
        <v>222000</v>
      </c>
      <c r="E9" s="5" t="s">
        <v>1</v>
      </c>
      <c r="F9" s="22" t="s">
        <v>20</v>
      </c>
      <c r="G9" s="16">
        <f t="shared" si="1"/>
        <v>222000</v>
      </c>
      <c r="H9" s="18" t="str">
        <f t="shared" si="2"/>
        <v>บริษัท ส.นารายณ์รุ่งเรือง คอนกรีต จำกัด</v>
      </c>
      <c r="I9" s="16">
        <f t="shared" ref="I9:I43" si="3">C9</f>
        <v>222000</v>
      </c>
      <c r="J9" s="17" t="s">
        <v>30</v>
      </c>
      <c r="K9" s="5" t="s">
        <v>25</v>
      </c>
      <c r="L9" s="19">
        <v>244172</v>
      </c>
    </row>
    <row r="10" spans="1:12" ht="96">
      <c r="A10" s="5">
        <v>3</v>
      </c>
      <c r="B10" s="21" t="s">
        <v>22</v>
      </c>
      <c r="C10" s="16">
        <v>3790</v>
      </c>
      <c r="D10" s="16">
        <f t="shared" si="0"/>
        <v>3790</v>
      </c>
      <c r="E10" s="5" t="s">
        <v>1</v>
      </c>
      <c r="F10" s="22" t="s">
        <v>18</v>
      </c>
      <c r="G10" s="16">
        <f t="shared" si="1"/>
        <v>3790</v>
      </c>
      <c r="H10" s="18" t="str">
        <f t="shared" si="2"/>
        <v>ร้านบ้านเอง</v>
      </c>
      <c r="I10" s="16">
        <f t="shared" si="3"/>
        <v>3790</v>
      </c>
      <c r="J10" s="17" t="s">
        <v>30</v>
      </c>
      <c r="K10" s="5" t="s">
        <v>32</v>
      </c>
      <c r="L10" s="19">
        <v>244168</v>
      </c>
    </row>
    <row r="11" spans="1:12" s="25" customFormat="1" ht="96">
      <c r="A11" s="5">
        <v>4</v>
      </c>
      <c r="B11" s="21" t="s">
        <v>58</v>
      </c>
      <c r="C11" s="16">
        <v>18000</v>
      </c>
      <c r="D11" s="16">
        <v>18000</v>
      </c>
      <c r="E11" s="5" t="s">
        <v>1</v>
      </c>
      <c r="F11" s="22" t="s">
        <v>59</v>
      </c>
      <c r="G11" s="16">
        <f t="shared" si="1"/>
        <v>18000</v>
      </c>
      <c r="H11" s="18" t="str">
        <f t="shared" si="2"/>
        <v>มหาวิทยาลัยขอนแก่น</v>
      </c>
      <c r="I11" s="16">
        <f t="shared" si="3"/>
        <v>18000</v>
      </c>
      <c r="J11" s="17" t="s">
        <v>30</v>
      </c>
      <c r="K11" s="5" t="s">
        <v>60</v>
      </c>
      <c r="L11" s="19">
        <v>244168</v>
      </c>
    </row>
    <row r="12" spans="1:12" ht="96">
      <c r="A12" s="5">
        <v>5</v>
      </c>
      <c r="B12" s="21" t="s">
        <v>61</v>
      </c>
      <c r="C12" s="16">
        <v>910</v>
      </c>
      <c r="D12" s="16">
        <f t="shared" si="0"/>
        <v>910</v>
      </c>
      <c r="E12" s="5" t="s">
        <v>1</v>
      </c>
      <c r="F12" s="22" t="s">
        <v>21</v>
      </c>
      <c r="G12" s="16">
        <f t="shared" si="1"/>
        <v>910</v>
      </c>
      <c r="H12" s="18" t="str">
        <f t="shared" si="2"/>
        <v>ร้านป้ายยุทธนา</v>
      </c>
      <c r="I12" s="16">
        <f t="shared" si="3"/>
        <v>910</v>
      </c>
      <c r="J12" s="17" t="s">
        <v>30</v>
      </c>
      <c r="K12" s="5" t="s">
        <v>62</v>
      </c>
      <c r="L12" s="19">
        <v>244168</v>
      </c>
    </row>
    <row r="13" spans="1:12" ht="96">
      <c r="A13" s="5">
        <v>6</v>
      </c>
      <c r="B13" s="21" t="s">
        <v>63</v>
      </c>
      <c r="C13" s="16">
        <v>22500</v>
      </c>
      <c r="D13" s="16">
        <f t="shared" si="0"/>
        <v>22500</v>
      </c>
      <c r="E13" s="5" t="s">
        <v>1</v>
      </c>
      <c r="F13" s="22" t="s">
        <v>64</v>
      </c>
      <c r="G13" s="16">
        <f t="shared" si="1"/>
        <v>22500</v>
      </c>
      <c r="H13" s="18" t="str">
        <f t="shared" si="2"/>
        <v>ห้างหุ้นส่วนจำกัด เอกลักษณ์ลิฟวิ่งโฮม</v>
      </c>
      <c r="I13" s="16">
        <f t="shared" si="3"/>
        <v>22500</v>
      </c>
      <c r="J13" s="17" t="s">
        <v>30</v>
      </c>
      <c r="K13" s="5" t="s">
        <v>33</v>
      </c>
      <c r="L13" s="19">
        <v>244180</v>
      </c>
    </row>
    <row r="14" spans="1:12" s="25" customFormat="1" ht="96">
      <c r="A14" s="5">
        <v>7</v>
      </c>
      <c r="B14" s="21" t="s">
        <v>65</v>
      </c>
      <c r="C14" s="16">
        <v>17000</v>
      </c>
      <c r="D14" s="16">
        <f t="shared" si="0"/>
        <v>17000</v>
      </c>
      <c r="E14" s="5" t="s">
        <v>1</v>
      </c>
      <c r="F14" s="22" t="s">
        <v>66</v>
      </c>
      <c r="G14" s="16">
        <f t="shared" si="1"/>
        <v>17000</v>
      </c>
      <c r="H14" s="18" t="str">
        <f t="shared" si="2"/>
        <v>หจก.เดอะบิ๊กซิสเต็มส์</v>
      </c>
      <c r="I14" s="16">
        <f t="shared" si="3"/>
        <v>17000</v>
      </c>
      <c r="J14" s="17" t="s">
        <v>30</v>
      </c>
      <c r="K14" s="5" t="s">
        <v>67</v>
      </c>
      <c r="L14" s="19">
        <v>244182</v>
      </c>
    </row>
    <row r="15" spans="1:12" s="25" customFormat="1" ht="96">
      <c r="A15" s="5">
        <v>8</v>
      </c>
      <c r="B15" s="21" t="s">
        <v>68</v>
      </c>
      <c r="C15" s="16">
        <v>78000</v>
      </c>
      <c r="D15" s="16">
        <v>79075.22</v>
      </c>
      <c r="E15" s="5" t="s">
        <v>1</v>
      </c>
      <c r="F15" s="22" t="s">
        <v>69</v>
      </c>
      <c r="G15" s="16">
        <f t="shared" si="1"/>
        <v>78000</v>
      </c>
      <c r="H15" s="18" t="str">
        <f t="shared" si="2"/>
        <v>หจก.แหวงการโยธา</v>
      </c>
      <c r="I15" s="16">
        <f t="shared" si="3"/>
        <v>78000</v>
      </c>
      <c r="J15" s="17" t="s">
        <v>30</v>
      </c>
      <c r="K15" s="5" t="s">
        <v>23</v>
      </c>
      <c r="L15" s="19">
        <v>244187</v>
      </c>
    </row>
    <row r="16" spans="1:12" s="25" customFormat="1" ht="74.45" customHeight="1">
      <c r="A16" s="5">
        <v>9</v>
      </c>
      <c r="B16" s="21" t="s">
        <v>70</v>
      </c>
      <c r="C16" s="16">
        <v>53000</v>
      </c>
      <c r="D16" s="16">
        <v>54728.26</v>
      </c>
      <c r="E16" s="5" t="s">
        <v>1</v>
      </c>
      <c r="F16" s="22" t="s">
        <v>69</v>
      </c>
      <c r="G16" s="16">
        <f t="shared" si="1"/>
        <v>53000</v>
      </c>
      <c r="H16" s="18" t="str">
        <f t="shared" si="2"/>
        <v>หจก.แหวงการโยธา</v>
      </c>
      <c r="I16" s="16">
        <f t="shared" si="3"/>
        <v>53000</v>
      </c>
      <c r="J16" s="17" t="s">
        <v>30</v>
      </c>
      <c r="K16" s="5" t="s">
        <v>24</v>
      </c>
      <c r="L16" s="19">
        <v>244187</v>
      </c>
    </row>
    <row r="17" spans="1:12" s="25" customFormat="1" ht="96">
      <c r="A17" s="5">
        <v>10</v>
      </c>
      <c r="B17" s="21" t="s">
        <v>71</v>
      </c>
      <c r="C17" s="16">
        <v>280</v>
      </c>
      <c r="D17" s="16">
        <f t="shared" si="0"/>
        <v>280</v>
      </c>
      <c r="E17" s="5" t="s">
        <v>1</v>
      </c>
      <c r="F17" s="22" t="s">
        <v>18</v>
      </c>
      <c r="G17" s="16">
        <f t="shared" si="1"/>
        <v>280</v>
      </c>
      <c r="H17" s="18" t="str">
        <f t="shared" si="2"/>
        <v>ร้านบ้านเอง</v>
      </c>
      <c r="I17" s="16">
        <f t="shared" si="3"/>
        <v>280</v>
      </c>
      <c r="J17" s="17" t="s">
        <v>30</v>
      </c>
      <c r="K17" s="5" t="s">
        <v>35</v>
      </c>
      <c r="L17" s="19">
        <v>244186</v>
      </c>
    </row>
    <row r="18" spans="1:12" s="25" customFormat="1" ht="96">
      <c r="A18" s="5">
        <v>11</v>
      </c>
      <c r="B18" s="21" t="s">
        <v>72</v>
      </c>
      <c r="C18" s="16">
        <v>1325</v>
      </c>
      <c r="D18" s="16">
        <f t="shared" si="0"/>
        <v>1325</v>
      </c>
      <c r="E18" s="5" t="s">
        <v>1</v>
      </c>
      <c r="F18" s="22" t="s">
        <v>19</v>
      </c>
      <c r="G18" s="16">
        <f t="shared" si="1"/>
        <v>1325</v>
      </c>
      <c r="H18" s="18" t="str">
        <f t="shared" si="2"/>
        <v>นางสาวสมนึก พรสันเทียะ</v>
      </c>
      <c r="I18" s="16">
        <f t="shared" si="3"/>
        <v>1325</v>
      </c>
      <c r="J18" s="17" t="s">
        <v>30</v>
      </c>
      <c r="K18" s="5" t="s">
        <v>73</v>
      </c>
      <c r="L18" s="19">
        <v>244186</v>
      </c>
    </row>
    <row r="19" spans="1:12" s="25" customFormat="1" ht="96">
      <c r="A19" s="5">
        <v>12</v>
      </c>
      <c r="B19" s="21" t="s">
        <v>74</v>
      </c>
      <c r="C19" s="16">
        <v>6000</v>
      </c>
      <c r="D19" s="16">
        <v>6000</v>
      </c>
      <c r="E19" s="5" t="s">
        <v>1</v>
      </c>
      <c r="F19" s="22" t="s">
        <v>75</v>
      </c>
      <c r="G19" s="16">
        <f t="shared" si="1"/>
        <v>6000</v>
      </c>
      <c r="H19" s="18" t="str">
        <f t="shared" si="2"/>
        <v>นางสาวบุษยมาศ ลำพันดุง</v>
      </c>
      <c r="I19" s="16">
        <f t="shared" si="3"/>
        <v>6000</v>
      </c>
      <c r="J19" s="17" t="s">
        <v>30</v>
      </c>
      <c r="K19" s="5" t="s">
        <v>76</v>
      </c>
      <c r="L19" s="19">
        <v>244186</v>
      </c>
    </row>
    <row r="20" spans="1:12" s="25" customFormat="1" ht="57" customHeight="1">
      <c r="A20" s="5">
        <v>13</v>
      </c>
      <c r="B20" s="21" t="s">
        <v>77</v>
      </c>
      <c r="C20" s="16">
        <v>1300</v>
      </c>
      <c r="D20" s="16">
        <f t="shared" si="0"/>
        <v>1300</v>
      </c>
      <c r="E20" s="5" t="s">
        <v>1</v>
      </c>
      <c r="F20" s="22" t="s">
        <v>21</v>
      </c>
      <c r="G20" s="16">
        <f t="shared" si="1"/>
        <v>1300</v>
      </c>
      <c r="H20" s="18" t="str">
        <f t="shared" si="2"/>
        <v>ร้านป้ายยุทธนา</v>
      </c>
      <c r="I20" s="16">
        <f t="shared" si="3"/>
        <v>1300</v>
      </c>
      <c r="J20" s="17" t="s">
        <v>30</v>
      </c>
      <c r="K20" s="5" t="s">
        <v>78</v>
      </c>
      <c r="L20" s="19">
        <v>244186</v>
      </c>
    </row>
    <row r="21" spans="1:12" ht="96">
      <c r="A21" s="5">
        <v>14</v>
      </c>
      <c r="B21" s="21" t="s">
        <v>79</v>
      </c>
      <c r="C21" s="16">
        <v>3445.4</v>
      </c>
      <c r="D21" s="16">
        <f t="shared" si="0"/>
        <v>3445.4</v>
      </c>
      <c r="E21" s="5" t="s">
        <v>1</v>
      </c>
      <c r="F21" s="22" t="s">
        <v>80</v>
      </c>
      <c r="G21" s="16">
        <f t="shared" si="1"/>
        <v>3445.4</v>
      </c>
      <c r="H21" s="18" t="str">
        <f t="shared" si="2"/>
        <v>หจก.โตโยต้าโคราช 1988 ผู้จำหน่ายโตโยต้า</v>
      </c>
      <c r="I21" s="16">
        <f t="shared" si="3"/>
        <v>3445.4</v>
      </c>
      <c r="J21" s="17" t="s">
        <v>30</v>
      </c>
      <c r="K21" s="5" t="s">
        <v>34</v>
      </c>
      <c r="L21" s="19">
        <v>244186</v>
      </c>
    </row>
    <row r="22" spans="1:12" ht="96">
      <c r="A22" s="5">
        <v>15</v>
      </c>
      <c r="B22" s="21" t="s">
        <v>81</v>
      </c>
      <c r="C22" s="16">
        <v>44495</v>
      </c>
      <c r="D22" s="16">
        <f t="shared" si="0"/>
        <v>44495</v>
      </c>
      <c r="E22" s="5" t="s">
        <v>1</v>
      </c>
      <c r="F22" s="22" t="s">
        <v>29</v>
      </c>
      <c r="G22" s="16">
        <f t="shared" si="1"/>
        <v>44495</v>
      </c>
      <c r="H22" s="18" t="str">
        <f t="shared" si="2"/>
        <v>ห้างหุ้นส่วนจำกัด พรวิวัตพานิช</v>
      </c>
      <c r="I22" s="16">
        <f t="shared" si="3"/>
        <v>44495</v>
      </c>
      <c r="J22" s="17" t="s">
        <v>30</v>
      </c>
      <c r="K22" s="5" t="s">
        <v>45</v>
      </c>
      <c r="L22" s="19">
        <v>244189</v>
      </c>
    </row>
    <row r="23" spans="1:12" ht="96">
      <c r="A23" s="5">
        <v>16</v>
      </c>
      <c r="B23" s="21" t="s">
        <v>41</v>
      </c>
      <c r="C23" s="16">
        <v>8080</v>
      </c>
      <c r="D23" s="16">
        <f t="shared" si="0"/>
        <v>8080</v>
      </c>
      <c r="E23" s="5" t="s">
        <v>1</v>
      </c>
      <c r="F23" s="22" t="s">
        <v>29</v>
      </c>
      <c r="G23" s="16">
        <f t="shared" si="1"/>
        <v>8080</v>
      </c>
      <c r="H23" s="18" t="str">
        <f t="shared" si="2"/>
        <v>ห้างหุ้นส่วนจำกัด พรวิวัตพานิช</v>
      </c>
      <c r="I23" s="16">
        <f t="shared" si="3"/>
        <v>8080</v>
      </c>
      <c r="J23" s="17" t="s">
        <v>30</v>
      </c>
      <c r="K23" s="5" t="s">
        <v>37</v>
      </c>
      <c r="L23" s="19">
        <v>244189</v>
      </c>
    </row>
    <row r="24" spans="1:12" ht="96">
      <c r="A24" s="5">
        <v>17</v>
      </c>
      <c r="B24" s="21" t="s">
        <v>17</v>
      </c>
      <c r="C24" s="16">
        <v>4920</v>
      </c>
      <c r="D24" s="16">
        <f t="shared" si="0"/>
        <v>4920</v>
      </c>
      <c r="E24" s="5" t="s">
        <v>1</v>
      </c>
      <c r="F24" s="22" t="s">
        <v>29</v>
      </c>
      <c r="G24" s="16">
        <f t="shared" si="1"/>
        <v>4920</v>
      </c>
      <c r="H24" s="18" t="str">
        <f t="shared" si="2"/>
        <v>ห้างหุ้นส่วนจำกัด พรวิวัตพานิช</v>
      </c>
      <c r="I24" s="16">
        <f t="shared" si="3"/>
        <v>4920</v>
      </c>
      <c r="J24" s="17" t="s">
        <v>30</v>
      </c>
      <c r="K24" s="5" t="s">
        <v>38</v>
      </c>
      <c r="L24" s="19">
        <v>244189</v>
      </c>
    </row>
    <row r="25" spans="1:12" ht="96">
      <c r="A25" s="5">
        <v>18</v>
      </c>
      <c r="B25" s="21" t="s">
        <v>22</v>
      </c>
      <c r="C25" s="16">
        <v>9930</v>
      </c>
      <c r="D25" s="16">
        <f t="shared" si="0"/>
        <v>9930</v>
      </c>
      <c r="E25" s="5" t="s">
        <v>1</v>
      </c>
      <c r="F25" s="22" t="s">
        <v>29</v>
      </c>
      <c r="G25" s="16">
        <f t="shared" si="1"/>
        <v>9930</v>
      </c>
      <c r="H25" s="18" t="str">
        <f t="shared" si="2"/>
        <v>ห้างหุ้นส่วนจำกัด พรวิวัตพานิช</v>
      </c>
      <c r="I25" s="16">
        <f t="shared" si="3"/>
        <v>9930</v>
      </c>
      <c r="J25" s="17" t="s">
        <v>30</v>
      </c>
      <c r="K25" s="5" t="s">
        <v>36</v>
      </c>
      <c r="L25" s="19">
        <v>244189</v>
      </c>
    </row>
    <row r="26" spans="1:12" ht="96">
      <c r="A26" s="5">
        <v>19</v>
      </c>
      <c r="B26" s="21" t="s">
        <v>82</v>
      </c>
      <c r="C26" s="16">
        <v>3150</v>
      </c>
      <c r="D26" s="16">
        <f t="shared" si="0"/>
        <v>3150</v>
      </c>
      <c r="E26" s="5" t="s">
        <v>1</v>
      </c>
      <c r="F26" s="22" t="s">
        <v>29</v>
      </c>
      <c r="G26" s="16">
        <f t="shared" si="1"/>
        <v>3150</v>
      </c>
      <c r="H26" s="18" t="str">
        <f t="shared" si="2"/>
        <v>ห้างหุ้นส่วนจำกัด พรวิวัตพานิช</v>
      </c>
      <c r="I26" s="16">
        <f t="shared" si="3"/>
        <v>3150</v>
      </c>
      <c r="J26" s="17" t="s">
        <v>30</v>
      </c>
      <c r="K26" s="5" t="s">
        <v>46</v>
      </c>
      <c r="L26" s="19">
        <v>244189</v>
      </c>
    </row>
    <row r="27" spans="1:12" ht="96">
      <c r="A27" s="5">
        <v>20</v>
      </c>
      <c r="B27" s="21" t="s">
        <v>83</v>
      </c>
      <c r="C27" s="16">
        <v>8580</v>
      </c>
      <c r="D27" s="16">
        <f t="shared" si="0"/>
        <v>8580</v>
      </c>
      <c r="E27" s="5" t="s">
        <v>1</v>
      </c>
      <c r="F27" s="22" t="s">
        <v>29</v>
      </c>
      <c r="G27" s="16">
        <f t="shared" si="1"/>
        <v>8580</v>
      </c>
      <c r="H27" s="18" t="str">
        <f t="shared" si="2"/>
        <v>ห้างหุ้นส่วนจำกัด พรวิวัตพานิช</v>
      </c>
      <c r="I27" s="16">
        <f t="shared" si="3"/>
        <v>8580</v>
      </c>
      <c r="J27" s="17" t="s">
        <v>30</v>
      </c>
      <c r="K27" s="5" t="s">
        <v>43</v>
      </c>
      <c r="L27" s="19">
        <v>244189</v>
      </c>
    </row>
    <row r="28" spans="1:12" ht="96">
      <c r="A28" s="5">
        <v>21</v>
      </c>
      <c r="B28" s="21" t="s">
        <v>84</v>
      </c>
      <c r="C28" s="16">
        <v>4050</v>
      </c>
      <c r="D28" s="16">
        <f t="shared" si="0"/>
        <v>4050</v>
      </c>
      <c r="E28" s="5" t="s">
        <v>1</v>
      </c>
      <c r="F28" s="22" t="s">
        <v>29</v>
      </c>
      <c r="G28" s="16">
        <f t="shared" si="1"/>
        <v>4050</v>
      </c>
      <c r="H28" s="18" t="str">
        <f t="shared" si="2"/>
        <v>ห้างหุ้นส่วนจำกัด พรวิวัตพานิช</v>
      </c>
      <c r="I28" s="16">
        <f t="shared" si="3"/>
        <v>4050</v>
      </c>
      <c r="J28" s="17" t="s">
        <v>30</v>
      </c>
      <c r="K28" s="5" t="s">
        <v>44</v>
      </c>
      <c r="L28" s="19">
        <v>244189</v>
      </c>
    </row>
    <row r="29" spans="1:12" ht="96">
      <c r="A29" s="5">
        <v>22</v>
      </c>
      <c r="B29" s="21" t="s">
        <v>42</v>
      </c>
      <c r="C29" s="16">
        <v>11380</v>
      </c>
      <c r="D29" s="16">
        <f t="shared" si="0"/>
        <v>11380</v>
      </c>
      <c r="E29" s="5" t="s">
        <v>1</v>
      </c>
      <c r="F29" s="22" t="s">
        <v>29</v>
      </c>
      <c r="G29" s="16">
        <f t="shared" si="1"/>
        <v>11380</v>
      </c>
      <c r="H29" s="18" t="str">
        <f t="shared" si="2"/>
        <v>ห้างหุ้นส่วนจำกัด พรวิวัตพานิช</v>
      </c>
      <c r="I29" s="16">
        <f t="shared" si="3"/>
        <v>11380</v>
      </c>
      <c r="J29" s="17" t="s">
        <v>30</v>
      </c>
      <c r="K29" s="5" t="s">
        <v>39</v>
      </c>
      <c r="L29" s="19">
        <v>244189</v>
      </c>
    </row>
    <row r="30" spans="1:12" ht="96">
      <c r="A30" s="5">
        <v>23</v>
      </c>
      <c r="B30" s="21" t="s">
        <v>40</v>
      </c>
      <c r="C30" s="16">
        <v>11570</v>
      </c>
      <c r="D30" s="16">
        <f t="shared" si="0"/>
        <v>11570</v>
      </c>
      <c r="E30" s="5" t="s">
        <v>1</v>
      </c>
      <c r="F30" s="22" t="s">
        <v>29</v>
      </c>
      <c r="G30" s="16">
        <f t="shared" si="1"/>
        <v>11570</v>
      </c>
      <c r="H30" s="18" t="str">
        <f t="shared" si="2"/>
        <v>ห้างหุ้นส่วนจำกัด พรวิวัตพานิช</v>
      </c>
      <c r="I30" s="16">
        <f t="shared" si="3"/>
        <v>11570</v>
      </c>
      <c r="J30" s="17" t="s">
        <v>30</v>
      </c>
      <c r="K30" s="5" t="s">
        <v>50</v>
      </c>
      <c r="L30" s="19">
        <v>244189</v>
      </c>
    </row>
    <row r="31" spans="1:12" ht="96">
      <c r="A31" s="5">
        <v>24</v>
      </c>
      <c r="B31" s="21" t="s">
        <v>85</v>
      </c>
      <c r="C31" s="16">
        <v>4080</v>
      </c>
      <c r="D31" s="16">
        <f t="shared" si="0"/>
        <v>4080</v>
      </c>
      <c r="E31" s="5" t="s">
        <v>1</v>
      </c>
      <c r="F31" s="22" t="s">
        <v>19</v>
      </c>
      <c r="G31" s="16">
        <f t="shared" si="1"/>
        <v>4080</v>
      </c>
      <c r="H31" s="18" t="str">
        <f t="shared" si="2"/>
        <v>นางสาวสมนึก พรสันเทียะ</v>
      </c>
      <c r="I31" s="16">
        <f t="shared" si="3"/>
        <v>4080</v>
      </c>
      <c r="J31" s="17" t="s">
        <v>30</v>
      </c>
      <c r="K31" s="5" t="s">
        <v>86</v>
      </c>
      <c r="L31" s="19">
        <v>244190</v>
      </c>
    </row>
    <row r="32" spans="1:12" s="25" customFormat="1" ht="96">
      <c r="A32" s="5">
        <v>25</v>
      </c>
      <c r="B32" s="21" t="s">
        <v>87</v>
      </c>
      <c r="C32" s="16">
        <v>2550</v>
      </c>
      <c r="D32" s="16">
        <f t="shared" si="0"/>
        <v>2550</v>
      </c>
      <c r="E32" s="5" t="s">
        <v>1</v>
      </c>
      <c r="F32" s="22" t="s">
        <v>19</v>
      </c>
      <c r="G32" s="16">
        <f t="shared" si="1"/>
        <v>2550</v>
      </c>
      <c r="H32" s="18" t="str">
        <f t="shared" si="2"/>
        <v>นางสาวสมนึก พรสันเทียะ</v>
      </c>
      <c r="I32" s="16">
        <f t="shared" si="3"/>
        <v>2550</v>
      </c>
      <c r="J32" s="17" t="s">
        <v>30</v>
      </c>
      <c r="K32" s="5" t="s">
        <v>88</v>
      </c>
      <c r="L32" s="19">
        <v>244190</v>
      </c>
    </row>
    <row r="33" spans="1:12" s="1" customFormat="1" ht="96">
      <c r="A33" s="5">
        <v>26</v>
      </c>
      <c r="B33" s="21" t="s">
        <v>89</v>
      </c>
      <c r="C33" s="16">
        <v>980</v>
      </c>
      <c r="D33" s="16">
        <f t="shared" si="0"/>
        <v>980</v>
      </c>
      <c r="E33" s="5" t="s">
        <v>1</v>
      </c>
      <c r="F33" s="22" t="s">
        <v>18</v>
      </c>
      <c r="G33" s="16">
        <f t="shared" si="1"/>
        <v>980</v>
      </c>
      <c r="H33" s="18" t="str">
        <f t="shared" si="2"/>
        <v>ร้านบ้านเอง</v>
      </c>
      <c r="I33" s="16">
        <f t="shared" si="3"/>
        <v>980</v>
      </c>
      <c r="J33" s="17" t="s">
        <v>30</v>
      </c>
      <c r="K33" s="5" t="s">
        <v>90</v>
      </c>
      <c r="L33" s="19">
        <v>244190</v>
      </c>
    </row>
    <row r="34" spans="1:12" s="1" customFormat="1" ht="96">
      <c r="A34" s="5">
        <v>27</v>
      </c>
      <c r="B34" s="21" t="s">
        <v>91</v>
      </c>
      <c r="C34" s="16">
        <v>780</v>
      </c>
      <c r="D34" s="16">
        <f t="shared" si="0"/>
        <v>780</v>
      </c>
      <c r="E34" s="5" t="s">
        <v>1</v>
      </c>
      <c r="F34" s="22" t="s">
        <v>21</v>
      </c>
      <c r="G34" s="16">
        <f t="shared" si="1"/>
        <v>780</v>
      </c>
      <c r="H34" s="18" t="str">
        <f t="shared" si="2"/>
        <v>ร้านป้ายยุทธนา</v>
      </c>
      <c r="I34" s="16">
        <f t="shared" si="3"/>
        <v>780</v>
      </c>
      <c r="J34" s="17" t="s">
        <v>30</v>
      </c>
      <c r="K34" s="5" t="s">
        <v>92</v>
      </c>
      <c r="L34" s="19">
        <v>244190</v>
      </c>
    </row>
    <row r="35" spans="1:12" s="1" customFormat="1" ht="96">
      <c r="A35" s="5">
        <v>28</v>
      </c>
      <c r="B35" s="21" t="s">
        <v>93</v>
      </c>
      <c r="C35" s="16">
        <v>3000</v>
      </c>
      <c r="D35" s="16">
        <v>3000</v>
      </c>
      <c r="E35" s="5" t="s">
        <v>1</v>
      </c>
      <c r="F35" s="22" t="s">
        <v>94</v>
      </c>
      <c r="G35" s="16">
        <f t="shared" si="1"/>
        <v>3000</v>
      </c>
      <c r="H35" s="18" t="str">
        <f t="shared" si="2"/>
        <v>ภูมิศักดิ์ ซัพพลาย</v>
      </c>
      <c r="I35" s="16">
        <f t="shared" si="3"/>
        <v>3000</v>
      </c>
      <c r="J35" s="17" t="s">
        <v>30</v>
      </c>
      <c r="K35" s="5" t="s">
        <v>54</v>
      </c>
      <c r="L35" s="19">
        <v>244196</v>
      </c>
    </row>
    <row r="36" spans="1:12" s="1" customFormat="1" ht="96">
      <c r="A36" s="5">
        <v>29</v>
      </c>
      <c r="B36" s="21" t="s">
        <v>95</v>
      </c>
      <c r="C36" s="16">
        <v>18000</v>
      </c>
      <c r="D36" s="16">
        <f t="shared" si="0"/>
        <v>18000</v>
      </c>
      <c r="E36" s="5" t="s">
        <v>1</v>
      </c>
      <c r="F36" s="22" t="s">
        <v>94</v>
      </c>
      <c r="G36" s="16">
        <f t="shared" si="1"/>
        <v>18000</v>
      </c>
      <c r="H36" s="18" t="str">
        <f t="shared" si="2"/>
        <v>ภูมิศักดิ์ ซัพพลาย</v>
      </c>
      <c r="I36" s="16">
        <f t="shared" si="3"/>
        <v>18000</v>
      </c>
      <c r="J36" s="17" t="s">
        <v>30</v>
      </c>
      <c r="K36" s="5" t="s">
        <v>51</v>
      </c>
      <c r="L36" s="19">
        <v>244196</v>
      </c>
    </row>
    <row r="37" spans="1:12" s="1" customFormat="1" ht="96">
      <c r="A37" s="5">
        <v>30</v>
      </c>
      <c r="B37" s="21" t="s">
        <v>96</v>
      </c>
      <c r="C37" s="16">
        <v>25100</v>
      </c>
      <c r="D37" s="16">
        <f t="shared" si="0"/>
        <v>25100</v>
      </c>
      <c r="E37" s="5" t="s">
        <v>1</v>
      </c>
      <c r="F37" s="22" t="s">
        <v>94</v>
      </c>
      <c r="G37" s="16">
        <f t="shared" si="1"/>
        <v>25100</v>
      </c>
      <c r="H37" s="18" t="str">
        <f t="shared" si="2"/>
        <v>ภูมิศักดิ์ ซัพพลาย</v>
      </c>
      <c r="I37" s="16">
        <f t="shared" si="3"/>
        <v>25100</v>
      </c>
      <c r="J37" s="17" t="s">
        <v>30</v>
      </c>
      <c r="K37" s="5" t="s">
        <v>52</v>
      </c>
      <c r="L37" s="19">
        <v>244196</v>
      </c>
    </row>
    <row r="38" spans="1:12" s="1" customFormat="1" ht="96">
      <c r="A38" s="5">
        <v>31</v>
      </c>
      <c r="B38" s="21" t="s">
        <v>97</v>
      </c>
      <c r="C38" s="16">
        <v>21110</v>
      </c>
      <c r="D38" s="16">
        <f t="shared" si="0"/>
        <v>21110</v>
      </c>
      <c r="E38" s="5" t="s">
        <v>1</v>
      </c>
      <c r="F38" s="22" t="s">
        <v>27</v>
      </c>
      <c r="G38" s="16">
        <f t="shared" si="1"/>
        <v>21110</v>
      </c>
      <c r="H38" s="18" t="str">
        <f t="shared" si="2"/>
        <v>เอ.ที.ฮาร์ดแวร์</v>
      </c>
      <c r="I38" s="16">
        <f t="shared" si="3"/>
        <v>21110</v>
      </c>
      <c r="J38" s="17" t="s">
        <v>30</v>
      </c>
      <c r="K38" s="5" t="s">
        <v>48</v>
      </c>
      <c r="L38" s="19">
        <v>244196</v>
      </c>
    </row>
    <row r="39" spans="1:12" s="1" customFormat="1" ht="96">
      <c r="A39" s="5">
        <v>32</v>
      </c>
      <c r="B39" s="21" t="s">
        <v>98</v>
      </c>
      <c r="C39" s="16">
        <v>2640</v>
      </c>
      <c r="D39" s="16">
        <f t="shared" si="0"/>
        <v>2640</v>
      </c>
      <c r="E39" s="5" t="s">
        <v>1</v>
      </c>
      <c r="F39" s="22" t="s">
        <v>27</v>
      </c>
      <c r="G39" s="16">
        <f t="shared" si="1"/>
        <v>2640</v>
      </c>
      <c r="H39" s="18" t="str">
        <f t="shared" si="2"/>
        <v>เอ.ที.ฮาร์ดแวร์</v>
      </c>
      <c r="I39" s="16">
        <f t="shared" si="3"/>
        <v>2640</v>
      </c>
      <c r="J39" s="17" t="s">
        <v>30</v>
      </c>
      <c r="K39" s="5" t="s">
        <v>53</v>
      </c>
      <c r="L39" s="19">
        <v>244196</v>
      </c>
    </row>
    <row r="40" spans="1:12" s="1" customFormat="1" ht="96">
      <c r="A40" s="5">
        <v>33</v>
      </c>
      <c r="B40" s="21" t="s">
        <v>99</v>
      </c>
      <c r="C40" s="16">
        <v>15000</v>
      </c>
      <c r="D40" s="16">
        <f t="shared" si="0"/>
        <v>15000</v>
      </c>
      <c r="E40" s="5" t="s">
        <v>1</v>
      </c>
      <c r="F40" s="22" t="s">
        <v>28</v>
      </c>
      <c r="G40" s="16">
        <f t="shared" si="1"/>
        <v>15000</v>
      </c>
      <c r="H40" s="18" t="str">
        <f t="shared" si="2"/>
        <v>นางสาวพนิดา เนียมสันเทียะ</v>
      </c>
      <c r="I40" s="16">
        <f t="shared" si="3"/>
        <v>15000</v>
      </c>
      <c r="J40" s="17" t="s">
        <v>30</v>
      </c>
      <c r="K40" s="5" t="s">
        <v>100</v>
      </c>
      <c r="L40" s="19">
        <v>244196</v>
      </c>
    </row>
    <row r="41" spans="1:12" s="1" customFormat="1" ht="96">
      <c r="A41" s="5">
        <v>34</v>
      </c>
      <c r="B41" s="21" t="s">
        <v>101</v>
      </c>
      <c r="C41" s="16">
        <v>15000</v>
      </c>
      <c r="D41" s="16">
        <f t="shared" si="0"/>
        <v>15000</v>
      </c>
      <c r="E41" s="5" t="s">
        <v>1</v>
      </c>
      <c r="F41" s="22" t="s">
        <v>26</v>
      </c>
      <c r="G41" s="16">
        <f t="shared" si="1"/>
        <v>15000</v>
      </c>
      <c r="H41" s="18" t="str">
        <f t="shared" si="2"/>
        <v>นางสาวสุปราณี เงสันเทียะ</v>
      </c>
      <c r="I41" s="16">
        <f t="shared" si="3"/>
        <v>15000</v>
      </c>
      <c r="J41" s="17" t="s">
        <v>30</v>
      </c>
      <c r="K41" s="5" t="s">
        <v>102</v>
      </c>
      <c r="L41" s="19">
        <v>244196</v>
      </c>
    </row>
    <row r="42" spans="1:12" s="1" customFormat="1" ht="120">
      <c r="A42" s="5">
        <v>35</v>
      </c>
      <c r="B42" s="21" t="s">
        <v>103</v>
      </c>
      <c r="C42" s="16">
        <v>57449.919999999998</v>
      </c>
      <c r="D42" s="16">
        <f t="shared" si="0"/>
        <v>57449.919999999998</v>
      </c>
      <c r="E42" s="5" t="s">
        <v>1</v>
      </c>
      <c r="F42" s="22" t="s">
        <v>104</v>
      </c>
      <c r="G42" s="16">
        <f t="shared" si="1"/>
        <v>57449.919999999998</v>
      </c>
      <c r="H42" s="18" t="str">
        <f t="shared" si="2"/>
        <v>บริษัท คันทรีเฟชรแดรี่</v>
      </c>
      <c r="I42" s="16">
        <f t="shared" si="3"/>
        <v>57449.919999999998</v>
      </c>
      <c r="J42" s="17" t="s">
        <v>30</v>
      </c>
      <c r="K42" s="5" t="s">
        <v>47</v>
      </c>
      <c r="L42" s="19">
        <v>244196</v>
      </c>
    </row>
    <row r="43" spans="1:12" s="1" customFormat="1" ht="96">
      <c r="A43" s="5">
        <v>36</v>
      </c>
      <c r="B43" s="21" t="s">
        <v>105</v>
      </c>
      <c r="C43" s="16">
        <v>10282.23</v>
      </c>
      <c r="D43" s="16">
        <f t="shared" si="0"/>
        <v>10282.23</v>
      </c>
      <c r="E43" s="5" t="s">
        <v>1</v>
      </c>
      <c r="F43" s="22" t="s">
        <v>104</v>
      </c>
      <c r="G43" s="16">
        <f t="shared" si="1"/>
        <v>10282.23</v>
      </c>
      <c r="H43" s="18" t="str">
        <f t="shared" si="2"/>
        <v>บริษัท คันทรีเฟชรแดรี่</v>
      </c>
      <c r="I43" s="16">
        <f t="shared" si="3"/>
        <v>10282.23</v>
      </c>
      <c r="J43" s="17" t="s">
        <v>30</v>
      </c>
      <c r="K43" s="5" t="s">
        <v>49</v>
      </c>
      <c r="L43" s="19">
        <v>244196</v>
      </c>
    </row>
    <row r="44" spans="1:12">
      <c r="C44" s="7">
        <f>SUM(C8:C43)</f>
        <v>719677.55</v>
      </c>
    </row>
  </sheetData>
  <mergeCells count="14">
    <mergeCell ref="H6:H7"/>
    <mergeCell ref="I6:I7"/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ก.ค 68</vt:lpstr>
      <vt:lpstr>'ก.ค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samrong nonthai</cp:lastModifiedBy>
  <cp:lastPrinted>2026-06-11T08:08:48Z</cp:lastPrinted>
  <dcterms:created xsi:type="dcterms:W3CDTF">2026-06-04T08:08:23Z</dcterms:created>
  <dcterms:modified xsi:type="dcterms:W3CDTF">2026-06-11T09:08:16Z</dcterms:modified>
</cp:coreProperties>
</file>