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2-รายงานสรุปผลจัดซื้อจัดจ้าง2568\อุทธรณ์\"/>
    </mc:Choice>
  </mc:AlternateContent>
  <xr:revisionPtr revIDLastSave="0" documentId="13_ncr:1_{31AA6BEB-B5BF-449F-B888-86363F39BD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.ค 68" sheetId="12" r:id="rId1"/>
  </sheets>
  <definedNames>
    <definedName name="_xlnm.Print_Titles" localSheetId="0">'ส.ค 68'!$6:$7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2" l="1"/>
  <c r="J44" i="12" l="1"/>
  <c r="I44" i="12"/>
  <c r="H44" i="12"/>
  <c r="J43" i="12"/>
  <c r="I43" i="12"/>
  <c r="H43" i="12"/>
  <c r="E43" i="12"/>
  <c r="J42" i="12"/>
  <c r="I42" i="12"/>
  <c r="H42" i="12"/>
  <c r="E42" i="12"/>
  <c r="J41" i="12"/>
  <c r="I41" i="12"/>
  <c r="H41" i="12"/>
  <c r="E41" i="12"/>
  <c r="J40" i="12"/>
  <c r="I40" i="12"/>
  <c r="H40" i="12"/>
  <c r="E40" i="12"/>
  <c r="J39" i="12"/>
  <c r="I39" i="12"/>
  <c r="H39" i="12"/>
  <c r="E39" i="12"/>
  <c r="J38" i="12"/>
  <c r="I38" i="12"/>
  <c r="H38" i="12"/>
  <c r="E38" i="12"/>
  <c r="J37" i="12"/>
  <c r="I37" i="12"/>
  <c r="H37" i="12"/>
  <c r="E37" i="12"/>
  <c r="J36" i="12"/>
  <c r="I36" i="12"/>
  <c r="H36" i="12"/>
  <c r="E36" i="12"/>
  <c r="J35" i="12"/>
  <c r="I35" i="12"/>
  <c r="J34" i="12"/>
  <c r="I34" i="12"/>
  <c r="E34" i="12"/>
  <c r="J33" i="12"/>
  <c r="I33" i="12"/>
  <c r="H33" i="12"/>
  <c r="E33" i="12"/>
  <c r="J32" i="12"/>
  <c r="I32" i="12"/>
  <c r="H32" i="12"/>
  <c r="E32" i="12"/>
  <c r="J31" i="12"/>
  <c r="I31" i="12"/>
  <c r="H31" i="12"/>
  <c r="E31" i="12"/>
  <c r="J30" i="12"/>
  <c r="I30" i="12"/>
  <c r="H30" i="12"/>
  <c r="E30" i="12"/>
  <c r="J29" i="12"/>
  <c r="I29" i="12"/>
  <c r="H29" i="12"/>
  <c r="E29" i="12"/>
  <c r="I28" i="12"/>
  <c r="I27" i="12"/>
  <c r="J26" i="12"/>
  <c r="I26" i="12"/>
  <c r="H26" i="12"/>
  <c r="E26" i="12"/>
  <c r="J25" i="12"/>
  <c r="I25" i="12"/>
  <c r="H25" i="12"/>
  <c r="E25" i="12"/>
  <c r="J24" i="12"/>
  <c r="I24" i="12"/>
  <c r="H24" i="12"/>
  <c r="E24" i="12"/>
  <c r="J23" i="12"/>
  <c r="I23" i="12"/>
  <c r="H23" i="12"/>
  <c r="E23" i="12"/>
  <c r="J22" i="12"/>
  <c r="I22" i="12"/>
  <c r="H22" i="12"/>
  <c r="E22" i="12"/>
  <c r="J21" i="12"/>
  <c r="I21" i="12"/>
  <c r="H21" i="12"/>
  <c r="E21" i="12"/>
  <c r="J20" i="12"/>
  <c r="I20" i="12"/>
  <c r="H20" i="12"/>
  <c r="E20" i="12"/>
  <c r="J19" i="12"/>
  <c r="I19" i="12"/>
  <c r="H19" i="12"/>
  <c r="E19" i="12"/>
  <c r="J18" i="12"/>
  <c r="I18" i="12"/>
  <c r="H18" i="12"/>
  <c r="E18" i="12"/>
  <c r="J17" i="12"/>
  <c r="I17" i="12"/>
  <c r="H17" i="12"/>
  <c r="E17" i="12"/>
  <c r="J16" i="12"/>
  <c r="I16" i="12"/>
  <c r="H16" i="12"/>
  <c r="E16" i="12"/>
  <c r="J15" i="12"/>
  <c r="H15" i="12"/>
  <c r="E15" i="12"/>
  <c r="J14" i="12"/>
  <c r="I14" i="12"/>
  <c r="H14" i="12"/>
  <c r="E14" i="12"/>
  <c r="J13" i="12"/>
  <c r="I13" i="12"/>
  <c r="H13" i="12"/>
  <c r="E13" i="12"/>
  <c r="J12" i="12"/>
  <c r="I12" i="12"/>
  <c r="H12" i="12"/>
  <c r="E12" i="12"/>
  <c r="J11" i="12"/>
  <c r="I11" i="12"/>
  <c r="H11" i="12"/>
  <c r="E11" i="12"/>
  <c r="J10" i="12"/>
  <c r="I10" i="12"/>
  <c r="H10" i="12"/>
  <c r="E10" i="12"/>
  <c r="J9" i="12"/>
  <c r="I9" i="12"/>
  <c r="H9" i="12"/>
  <c r="E9" i="12"/>
  <c r="J8" i="12"/>
  <c r="I8" i="12"/>
  <c r="H8" i="12"/>
  <c r="E8" i="12"/>
</calcChain>
</file>

<file path=xl/sharedStrings.xml><?xml version="1.0" encoding="utf-8"?>
<sst xmlns="http://schemas.openxmlformats.org/spreadsheetml/2006/main" count="241" uniqueCount="113">
  <si>
    <t>ลำดับ</t>
  </si>
  <si>
    <t>วิธีเฉพาะเจาะจง</t>
  </si>
  <si>
    <t>แบบ สขร.1</t>
  </si>
  <si>
    <t xml:space="preserve"> องค์การบริหารส่วนตำบลสำโรง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</si>
  <si>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</si>
  <si>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</si>
  <si>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</si>
  <si>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</si>
  <si>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</si>
  <si>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</si>
  <si>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</si>
  <si>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</si>
  <si>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</si>
  <si>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</si>
  <si>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</si>
  <si>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</si>
  <si>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</si>
  <si>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บริษัท คันทรีเฟรชแดรี่ จำกัด</t>
  </si>
  <si>
    <t>ร้านบ้านเอง</t>
  </si>
  <si>
    <t>บริษัท สุภวัชร์เอ็นวายเซ็นเตอร์ จำกัด</t>
  </si>
  <si>
    <t>นางสาวสมนึก พรสันเทียะ</t>
  </si>
  <si>
    <t>32/2568</t>
  </si>
  <si>
    <t>33/2568</t>
  </si>
  <si>
    <t>35/2568</t>
  </si>
  <si>
    <t>เอ.ที.ฮาร์ดแวร์</t>
  </si>
  <si>
    <t>ร้านป้าย ยุทธนา</t>
  </si>
  <si>
    <t>เสนอราคาต่ำสุดและถูกต้องตามเงื่อนไข</t>
  </si>
  <si>
    <t>99/2568</t>
  </si>
  <si>
    <t>98/2568</t>
  </si>
  <si>
    <t>97/2568</t>
  </si>
  <si>
    <t>101/2568</t>
  </si>
  <si>
    <t>100/2568</t>
  </si>
  <si>
    <t>102/2568</t>
  </si>
  <si>
    <t>105/2568</t>
  </si>
  <si>
    <t>104/2568</t>
  </si>
  <si>
    <t>103/2568</t>
  </si>
  <si>
    <t>109/2568</t>
  </si>
  <si>
    <t>108/2568</t>
  </si>
  <si>
    <t>107/2568</t>
  </si>
  <si>
    <t>106/2568</t>
  </si>
  <si>
    <t>110/2568</t>
  </si>
  <si>
    <t>ประจำเดือน สิงหาคม 2568</t>
  </si>
  <si>
    <t>จ้างล้างเครื่องปรับอากาศ (ศพด.นารายณ์)</t>
  </si>
  <si>
    <t>ห้างหุ้นส่วนจำกัด โคราช วิศวกรรม 2512</t>
  </si>
  <si>
    <t>115/2568</t>
  </si>
  <si>
    <t>จ้างล้างเครื่องปรับอากาศ (กองช่าง)</t>
  </si>
  <si>
    <t>114/2568</t>
  </si>
  <si>
    <t>จ้างบำรุงรักษาและซ่อมแซมครุภัณฑ์เครื่องปรับอากาศ (กองคลัง)</t>
  </si>
  <si>
    <t>113/2568</t>
  </si>
  <si>
    <t>จ้างล้างเครื่องปรับอากาศ (สำนักปลัด)</t>
  </si>
  <si>
    <t>112/2568</t>
  </si>
  <si>
    <t>ซื้อพร้อมติดตั้งตู้สาขาโทรศัพท์ภานในสำนักงาน</t>
  </si>
  <si>
    <t>เอตั้ม โซลูชั่น</t>
  </si>
  <si>
    <t>จ้างทำอาหารว่างพร้อมเครื่องดื่มเพื่อรับรองการประชุมสภาองค์การบริหารส่วนตำบลสำโรง สมัยสามัญ สมัยที่ 3 ประจำปี พ.ศ. 2568</t>
  </si>
  <si>
    <t>117/2568</t>
  </si>
  <si>
    <t>จ้างทำป้ายไวนิลเฉลิมพระชนมพรรษาสมเด็จพระนางเจ้าสิริกิต์ พระบรมราชินีนาถ พระบรมราชชนนีพันปีหลวง</t>
  </si>
  <si>
    <t>116/2568</t>
  </si>
  <si>
    <t>จ้างทำอาหารว่างพร้อมเครื่องดื่มเพื่อรับรองการประชุมสภาองค์การบริหารส่วนตำบลสำโรง สมัยสามัญ สมัยที่ 3 ครั้งที่ 2 ประจำปี พ.ศ. 2568</t>
  </si>
  <si>
    <t>125/2568</t>
  </si>
  <si>
    <t>ซื้อวัสดุการเกษตร</t>
  </si>
  <si>
    <t>จ้างทำอาหารกลางวันสำหรับผู้เข้าร่วมในพิธีเปิดอาคารศูนย์พัฒนาเด็กเล็กบ้านสำโรง</t>
  </si>
  <si>
    <t>124/2568</t>
  </si>
  <si>
    <t>จ้างทำอาหารว่างพร้อมเครื่องดื่มสำหรับผู้เข้าร่วมในพิธีเปิดอาคารศูนย์พัฒนาเด็กเล็กบ้านสำโรง</t>
  </si>
  <si>
    <t>123/2568</t>
  </si>
  <si>
    <t>จ้างเหมา เกรด เกลี่ย ปรับแต่งพื้นดินเดิม ลานอเนกประสงค์ ศูนย์พัฒนาเด็กเล็กบ้านสำโรง</t>
  </si>
  <si>
    <t>นารายณ์รุ่งเรืองการค้า</t>
  </si>
  <si>
    <t>122/2568</t>
  </si>
  <si>
    <t>ซื้อวัสดุการเกษตร (ซื้อต้นไม้เพื่อใช้ปลูกในพิธีเปิดอาคารศูนย์พัฒนาเด็กเล็กบ้านสำโรง)</t>
  </si>
  <si>
    <t>สวนสุภัทรชา</t>
  </si>
  <si>
    <t>ซื้อวัสดุก่อสร้าง (ปูบล็อกทางเดินและสนามเด็กเล่นศูนย์พัฒนาเด็กเล็กบ้านสำโรง)</t>
  </si>
  <si>
    <t>ร้านนารายณ์รุ่งเรืองการค้า</t>
  </si>
  <si>
    <t>จ้างล้างเครื่องปรับอากาศ (ห้องประชุม)</t>
  </si>
  <si>
    <t>121/2568</t>
  </si>
  <si>
    <t>จ้างเหมาจัดทำป้ายอะคริลิค ศูนย์พัฒนาเด็กเล็กบ้านสำโรง องค์การบริหารส่วนตำบลสำโรง</t>
  </si>
  <si>
    <t>ตั้งเพ่งจั๊วจึง ฟาสไซน์</t>
  </si>
  <si>
    <t>118/2568</t>
  </si>
  <si>
    <t>ซื้อเครื่องไทยทานใช้ในพิธีทางศาสนาในพิธีเปิดอาคารศูนย์พัฒนาเด็กเล็กบ้านสำโรง</t>
  </si>
  <si>
    <t>จ้างทำอาหารถวายพระสงฆ์เพื่อใช้ในพิธีเปิดศูนย์พัฒนาเด็กเล็กบ้านสำโรง องค์การบริหารส่วนตำบลสำโรง</t>
  </si>
  <si>
    <t>120/2568</t>
  </si>
  <si>
    <t xml:space="preserve">จ้างตกแต่งสถานที่เพื่อใช้ในพิธีเปิดศูนย์พัฒนาเด็กเล็กบ้านสำโรง </t>
  </si>
  <si>
    <t>ร้านดอกไม้เพลินพิมาน บานลีซอ</t>
  </si>
  <si>
    <t>119/2568</t>
  </si>
  <si>
    <t>จ้างก่อสร้างถนนหินคลุกซอยตรงข้ามวัดป่าสามัคคี บ้านตะคร้อ หมู่ที่ 7 ตำบลสำโรง อำเภอโนนไทย จังหวัดนครราชสีมา</t>
  </si>
  <si>
    <t>ห้างหุ้นส่วนจำกัด สยาม เค กรุ๊ป</t>
  </si>
  <si>
    <t>จ้างปรับปรุงถนนดิน สายวัดป่าสามัคคีธรรมไปวัดหลักร้อย บ้านตะคร้อ หมู่ที่ 7 ตำบลสำโรง อำเภอโนนไทย จังหวัดนครราชสีมา</t>
  </si>
  <si>
    <t>ซื้อวัสดุการเกษตร (หญ้านวลน้อย ศูนย์พัฒนาเด็กเล็กบ้านสำโรง)</t>
  </si>
  <si>
    <t>ร้านกัญจน์ธานิดา พันธุ์พันไม้</t>
  </si>
  <si>
    <t>จ้างทำอาหารกลางวันสำหรับผู้เข้ารับการอบรมโครงการส่งเสริมอาชีพของประชาชนตำบลสำโรง ประจำปีงบประมาณ 2568</t>
  </si>
  <si>
    <t>128/2568</t>
  </si>
  <si>
    <t>จ้างทำอาหารว่างพร้อมเครื่องดื่มสำหรับผู้เข้ารับการอบรมโครงการส่งเสริมอาชีพของประชาชนตำบลสำโรง ประจำปีงบประมาณ 2568</t>
  </si>
  <si>
    <t>127/2568</t>
  </si>
  <si>
    <t>ซื้อวัสดุอุปกรณ์ในการฝึกอบรมตามโครงการส่งเสริมอาชีพของประชาชนตำบลสำโรง ประจำปีงบประมาณ 2568</t>
  </si>
  <si>
    <t>จ้างทำป้ายโครงการส่งเสริมอาชีพของประชาชนตำบลสำโรง ประจำปีงบประมาณ 2568</t>
  </si>
  <si>
    <t>126/2568</t>
  </si>
  <si>
    <t>จ้างการตรวจวิเคราะห์คุณภาพน้ำ สำหรับผลิตน้ำประปาในพื้นที่ตำบลสำโรง</t>
  </si>
  <si>
    <t>มหาวิทยาลัยราชภัฏนครราชสีมา</t>
  </si>
  <si>
    <t>129/2568</t>
  </si>
  <si>
    <t>จ้างก่อสร้างถนนหินคลุก สายบ้านสำโรง หมู่ที่ 2-บ้านตูม หมู่ที่ 13 ตำบลสำโรง เชื่อมบ้านซิน ตำบลค้างพลู อำเภอโนนไทย จังหวัดนครราชสีมา</t>
  </si>
  <si>
    <t>ซื้อวัสดุงานบ้านงานครัว (ศพด.บ้านสำโรง)</t>
  </si>
  <si>
    <t>ซื้อวัสดุก่อสร้าง ศพด.บ้านสำโรง (จำนวน 42 รายการ)</t>
  </si>
  <si>
    <t>จ้างอัดน้ำยาดับเพลิง</t>
  </si>
  <si>
    <t>ร้านนานาพาณิชย์</t>
  </si>
  <si>
    <t>130/2568</t>
  </si>
  <si>
    <t>ซื้อวัสดุเครื่องกับเพลิง (สายส่งน้ำดับเพลิง)</t>
  </si>
  <si>
    <t>ซื้อวัสดุเครื่องกับเพลิง</t>
  </si>
  <si>
    <t>ซื้อวัสดุวิทยาศาสตร์หรือการแพทย์</t>
  </si>
  <si>
    <t>จ้างเหมาซ่อมแซมบำรุงรักษารถยนต์ส่วนกลาง (รถยกกระเช้า)</t>
  </si>
  <si>
    <t>บริษัท ราชสีมาเทพนคร จำกัด</t>
  </si>
  <si>
    <t>131/2568</t>
  </si>
  <si>
    <t>ซื้ออาหารเสริม (นม) โรงเรียน สำหรับโรงเรียนสังกัดสำนักงานคณะกรรมการสถานศึกษาขั้นพื้นฐาน (สพฐ) ในเขต อบต.สำโรง ประจำเดือน กันยายน 2568 ประจำภาคเรียนที่ 1/2568</t>
  </si>
  <si>
    <t>ซื้ออาหารเสริม (นม) โรงเรียน สำหรับศูนย์พัฒนาเด็กเล็ก ในสังกัดองค์การบริหารส่วนตำบลสำโรง ประจำเดือน กันยายน 2568 ประจำภาคเรียนที่ 1/2568</t>
  </si>
  <si>
    <t>วัน/เดือน/ปีที่สรุปผล</t>
  </si>
  <si>
    <t>5 ก.ย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</si>
</sst>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0" xfId="1" applyFont="1" applyAlignment="1">
      <alignment horizontal="right" vertical="center"/>
    </xf>
    <xf numFmtId="43" fontId="2" fillId="0" borderId="0" xfId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43" fontId="2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9108-FAF6-40AF-AED4-E8382974454E}">
  <dimension ref="A1:M45"/>
  <sheetViews>
    <sheetView tabSelected="1" zoomScaleNormal="100" workbookViewId="0">
      <pane ySplit="7" topLeftCell="A8" activePane="bottomLeft" state="frozen"/>
      <selection pane="bottomLeft"/>
    </sheetView>
  </sheetViews>
  <sheetFormatPr defaultColWidth="9" defaultRowHeight="24"/>
  <cols>
    <col min="1" max="1" width="5.42578125" style="8" bestFit="1" customWidth="1"/>
    <col min="2" max="2" width="11.42578125" style="8" customWidth="1"/>
    <col min="3" max="3" width="32.85546875" style="1" customWidth="1"/>
    <col min="4" max="4" width="19.7109375" style="1" bestFit="1" customWidth="1"/>
    <col min="5" max="5" width="10.85546875" style="1" bestFit="1" customWidth="1"/>
    <col min="6" max="6" width="12.28515625" style="1" bestFit="1" customWidth="1"/>
    <col min="7" max="7" width="22.42578125" style="1" customWidth="1"/>
    <col min="8" max="8" width="11.85546875" style="1" bestFit="1" customWidth="1"/>
    <col min="9" max="9" width="20.28515625" style="1" customWidth="1"/>
    <col min="10" max="10" width="20.42578125" style="1" customWidth="1"/>
    <col min="11" max="11" width="14.28515625" style="1" customWidth="1"/>
    <col min="12" max="12" width="25.140625" style="1" customWidth="1"/>
    <col min="13" max="13" width="21.85546875" style="1" customWidth="1"/>
    <col min="14" max="16384" width="9" style="1"/>
  </cols>
  <sheetData>
    <row r="1" spans="1:13">
      <c r="D1" s="5"/>
      <c r="E1" s="6"/>
      <c r="F1" s="7"/>
      <c r="G1" s="8"/>
      <c r="H1" s="6"/>
      <c r="I1" s="8"/>
      <c r="J1" s="6"/>
      <c r="M1" s="8" t="s">
        <v>2</v>
      </c>
    </row>
    <row r="2" spans="1:13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26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>
      <c r="A4" s="26" t="s">
        <v>41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>
      <c r="A5" s="3"/>
      <c r="B5" s="3"/>
      <c r="C5" s="9"/>
      <c r="D5" s="10"/>
      <c r="E5" s="11"/>
      <c r="F5" s="12"/>
      <c r="G5" s="3"/>
      <c r="H5" s="11"/>
      <c r="I5" s="3"/>
      <c r="J5" s="11"/>
      <c r="K5" s="9"/>
      <c r="L5" s="9"/>
      <c r="M5" s="9"/>
    </row>
    <row r="6" spans="1:13">
      <c r="A6" s="27" t="s">
        <v>0</v>
      </c>
      <c r="B6" s="21" t="s">
        <v>111</v>
      </c>
      <c r="C6" s="27" t="s">
        <v>4</v>
      </c>
      <c r="D6" s="28" t="s">
        <v>5</v>
      </c>
      <c r="E6" s="29" t="s">
        <v>6</v>
      </c>
      <c r="F6" s="30" t="s">
        <v>7</v>
      </c>
      <c r="G6" s="27" t="s">
        <v>8</v>
      </c>
      <c r="H6" s="29" t="s">
        <v>9</v>
      </c>
      <c r="I6" s="21" t="s">
        <v>10</v>
      </c>
      <c r="J6" s="23" t="s">
        <v>11</v>
      </c>
      <c r="K6" s="24" t="s">
        <v>12</v>
      </c>
      <c r="L6" s="25" t="s">
        <v>13</v>
      </c>
      <c r="M6" s="25"/>
    </row>
    <row r="7" spans="1:13" s="8" customFormat="1">
      <c r="A7" s="27"/>
      <c r="B7" s="22"/>
      <c r="C7" s="27"/>
      <c r="D7" s="28"/>
      <c r="E7" s="29"/>
      <c r="F7" s="30"/>
      <c r="G7" s="27"/>
      <c r="H7" s="29"/>
      <c r="I7" s="22"/>
      <c r="J7" s="23"/>
      <c r="K7" s="24"/>
      <c r="L7" s="13" t="s">
        <v>14</v>
      </c>
      <c r="M7" s="2" t="s">
        <v>15</v>
      </c>
    </row>
    <row r="8" spans="1:13" ht="96">
      <c r="A8" s="4">
        <v>1</v>
      </c>
      <c r="B8" s="4" t="s">
        <v>112</v>
      </c>
      <c r="C8" s="19" t="s">
        <v>42</v>
      </c>
      <c r="D8" s="17">
        <v>3600</v>
      </c>
      <c r="E8" s="17">
        <f>D8</f>
        <v>3600</v>
      </c>
      <c r="F8" s="4" t="s">
        <v>1</v>
      </c>
      <c r="G8" s="16" t="s">
        <v>43</v>
      </c>
      <c r="H8" s="14">
        <f>D8</f>
        <v>3600</v>
      </c>
      <c r="I8" s="16" t="str">
        <f>G8</f>
        <v>ห้างหุ้นส่วนจำกัด โคราช วิศวกรรม 2512</v>
      </c>
      <c r="J8" s="14">
        <f>D8</f>
        <v>3600</v>
      </c>
      <c r="K8" s="15" t="s">
        <v>26</v>
      </c>
      <c r="L8" s="4" t="s">
        <v>44</v>
      </c>
      <c r="M8" s="18">
        <v>244197</v>
      </c>
    </row>
    <row r="9" spans="1:13" ht="96">
      <c r="A9" s="4">
        <v>2</v>
      </c>
      <c r="B9" s="4" t="s">
        <v>112</v>
      </c>
      <c r="C9" s="19" t="s">
        <v>45</v>
      </c>
      <c r="D9" s="17">
        <v>4000</v>
      </c>
      <c r="E9" s="17">
        <f>D9</f>
        <v>4000</v>
      </c>
      <c r="F9" s="4" t="s">
        <v>1</v>
      </c>
      <c r="G9" s="16" t="s">
        <v>43</v>
      </c>
      <c r="H9" s="14">
        <f t="shared" ref="H9:H44" si="0">D9</f>
        <v>4000</v>
      </c>
      <c r="I9" s="16" t="str">
        <f t="shared" ref="I9:I44" si="1">G9</f>
        <v>ห้างหุ้นส่วนจำกัด โคราช วิศวกรรม 2512</v>
      </c>
      <c r="J9" s="14">
        <f t="shared" ref="J9:J44" si="2">D9</f>
        <v>4000</v>
      </c>
      <c r="K9" s="15" t="s">
        <v>26</v>
      </c>
      <c r="L9" s="4" t="s">
        <v>46</v>
      </c>
      <c r="M9" s="18">
        <v>244197</v>
      </c>
    </row>
    <row r="10" spans="1:13" ht="96">
      <c r="A10" s="4">
        <v>3</v>
      </c>
      <c r="B10" s="4" t="s">
        <v>112</v>
      </c>
      <c r="C10" s="19" t="s">
        <v>47</v>
      </c>
      <c r="D10" s="17">
        <v>4000</v>
      </c>
      <c r="E10" s="17">
        <f t="shared" ref="E10:E43" si="3">D10</f>
        <v>4000</v>
      </c>
      <c r="F10" s="4" t="s">
        <v>1</v>
      </c>
      <c r="G10" s="16" t="s">
        <v>43</v>
      </c>
      <c r="H10" s="14">
        <f t="shared" si="0"/>
        <v>4000</v>
      </c>
      <c r="I10" s="16" t="str">
        <f t="shared" si="1"/>
        <v>ห้างหุ้นส่วนจำกัด โคราช วิศวกรรม 2512</v>
      </c>
      <c r="J10" s="14">
        <f t="shared" si="2"/>
        <v>4000</v>
      </c>
      <c r="K10" s="15" t="s">
        <v>26</v>
      </c>
      <c r="L10" s="4" t="s">
        <v>48</v>
      </c>
      <c r="M10" s="18">
        <v>244197</v>
      </c>
    </row>
    <row r="11" spans="1:13" ht="96">
      <c r="A11" s="4">
        <v>4</v>
      </c>
      <c r="B11" s="4" t="s">
        <v>112</v>
      </c>
      <c r="C11" s="19" t="s">
        <v>49</v>
      </c>
      <c r="D11" s="17">
        <v>13000</v>
      </c>
      <c r="E11" s="17">
        <f t="shared" si="3"/>
        <v>13000</v>
      </c>
      <c r="F11" s="4" t="s">
        <v>1</v>
      </c>
      <c r="G11" s="16" t="s">
        <v>43</v>
      </c>
      <c r="H11" s="14">
        <f t="shared" si="0"/>
        <v>13000</v>
      </c>
      <c r="I11" s="16" t="str">
        <f t="shared" si="1"/>
        <v>ห้างหุ้นส่วนจำกัด โคราช วิศวกรรม 2512</v>
      </c>
      <c r="J11" s="14">
        <f t="shared" si="2"/>
        <v>13000</v>
      </c>
      <c r="K11" s="15" t="s">
        <v>26</v>
      </c>
      <c r="L11" s="4" t="s">
        <v>50</v>
      </c>
      <c r="M11" s="18">
        <v>244197</v>
      </c>
    </row>
    <row r="12" spans="1:13" ht="96">
      <c r="A12" s="4">
        <v>5</v>
      </c>
      <c r="B12" s="4" t="s">
        <v>112</v>
      </c>
      <c r="C12" s="19" t="s">
        <v>51</v>
      </c>
      <c r="D12" s="17">
        <v>24490</v>
      </c>
      <c r="E12" s="17">
        <f t="shared" si="3"/>
        <v>24490</v>
      </c>
      <c r="F12" s="4" t="s">
        <v>1</v>
      </c>
      <c r="G12" s="16" t="s">
        <v>52</v>
      </c>
      <c r="H12" s="14">
        <f t="shared" si="0"/>
        <v>24490</v>
      </c>
      <c r="I12" s="16" t="str">
        <f t="shared" si="1"/>
        <v>เอตั้ม โซลูชั่น</v>
      </c>
      <c r="J12" s="14">
        <f t="shared" si="2"/>
        <v>24490</v>
      </c>
      <c r="K12" s="15" t="s">
        <v>26</v>
      </c>
      <c r="L12" s="4" t="s">
        <v>29</v>
      </c>
      <c r="M12" s="18">
        <v>244200</v>
      </c>
    </row>
    <row r="13" spans="1:13" ht="96">
      <c r="A13" s="4">
        <v>6</v>
      </c>
      <c r="B13" s="4" t="s">
        <v>112</v>
      </c>
      <c r="C13" s="19" t="s">
        <v>53</v>
      </c>
      <c r="D13" s="17">
        <v>625</v>
      </c>
      <c r="E13" s="17">
        <f t="shared" si="3"/>
        <v>625</v>
      </c>
      <c r="F13" s="4" t="s">
        <v>1</v>
      </c>
      <c r="G13" s="16" t="s">
        <v>20</v>
      </c>
      <c r="H13" s="14">
        <f t="shared" si="0"/>
        <v>625</v>
      </c>
      <c r="I13" s="16" t="str">
        <f t="shared" si="1"/>
        <v>นางสาวสมนึก พรสันเทียะ</v>
      </c>
      <c r="J13" s="14">
        <f t="shared" si="2"/>
        <v>625</v>
      </c>
      <c r="K13" s="15" t="s">
        <v>26</v>
      </c>
      <c r="L13" s="4" t="s">
        <v>54</v>
      </c>
      <c r="M13" s="18">
        <v>244200</v>
      </c>
    </row>
    <row r="14" spans="1:13" ht="96">
      <c r="A14" s="4">
        <v>7</v>
      </c>
      <c r="B14" s="4" t="s">
        <v>112</v>
      </c>
      <c r="C14" s="19" t="s">
        <v>55</v>
      </c>
      <c r="D14" s="17">
        <v>910</v>
      </c>
      <c r="E14" s="17">
        <f t="shared" si="3"/>
        <v>910</v>
      </c>
      <c r="F14" s="4" t="s">
        <v>1</v>
      </c>
      <c r="G14" s="16" t="s">
        <v>25</v>
      </c>
      <c r="H14" s="14">
        <f t="shared" si="0"/>
        <v>910</v>
      </c>
      <c r="I14" s="16" t="str">
        <f t="shared" si="1"/>
        <v>ร้านป้าย ยุทธนา</v>
      </c>
      <c r="J14" s="14">
        <f t="shared" si="2"/>
        <v>910</v>
      </c>
      <c r="K14" s="15" t="s">
        <v>26</v>
      </c>
      <c r="L14" s="4" t="s">
        <v>56</v>
      </c>
      <c r="M14" s="18">
        <v>244200</v>
      </c>
    </row>
    <row r="15" spans="1:13" ht="96">
      <c r="A15" s="4">
        <v>8</v>
      </c>
      <c r="B15" s="4" t="s">
        <v>112</v>
      </c>
      <c r="C15" s="19" t="s">
        <v>57</v>
      </c>
      <c r="D15" s="17">
        <v>625</v>
      </c>
      <c r="E15" s="17">
        <f t="shared" si="3"/>
        <v>625</v>
      </c>
      <c r="F15" s="4" t="s">
        <v>1</v>
      </c>
      <c r="G15" s="16" t="s">
        <v>20</v>
      </c>
      <c r="H15" s="14">
        <f t="shared" si="0"/>
        <v>625</v>
      </c>
      <c r="I15" s="16" t="s">
        <v>20</v>
      </c>
      <c r="J15" s="14">
        <f t="shared" si="2"/>
        <v>625</v>
      </c>
      <c r="K15" s="15" t="s">
        <v>26</v>
      </c>
      <c r="L15" s="4" t="s">
        <v>58</v>
      </c>
      <c r="M15" s="18">
        <v>244203</v>
      </c>
    </row>
    <row r="16" spans="1:13" ht="96">
      <c r="A16" s="4">
        <v>9</v>
      </c>
      <c r="B16" s="4" t="s">
        <v>112</v>
      </c>
      <c r="C16" s="19" t="s">
        <v>59</v>
      </c>
      <c r="D16" s="17">
        <v>3415</v>
      </c>
      <c r="E16" s="17">
        <f t="shared" si="3"/>
        <v>3415</v>
      </c>
      <c r="F16" s="4" t="s">
        <v>1</v>
      </c>
      <c r="G16" s="16" t="s">
        <v>24</v>
      </c>
      <c r="H16" s="14">
        <f t="shared" si="0"/>
        <v>3415</v>
      </c>
      <c r="I16" s="16" t="str">
        <f t="shared" si="1"/>
        <v>เอ.ที.ฮาร์ดแวร์</v>
      </c>
      <c r="J16" s="14">
        <f t="shared" si="2"/>
        <v>3415</v>
      </c>
      <c r="K16" s="15" t="s">
        <v>26</v>
      </c>
      <c r="L16" s="4" t="s">
        <v>30</v>
      </c>
      <c r="M16" s="18">
        <v>244203</v>
      </c>
    </row>
    <row r="17" spans="1:13" ht="96">
      <c r="A17" s="4">
        <v>10</v>
      </c>
      <c r="B17" s="4" t="s">
        <v>112</v>
      </c>
      <c r="C17" s="19" t="s">
        <v>60</v>
      </c>
      <c r="D17" s="17">
        <v>12600</v>
      </c>
      <c r="E17" s="17">
        <f t="shared" si="3"/>
        <v>12600</v>
      </c>
      <c r="F17" s="4" t="s">
        <v>1</v>
      </c>
      <c r="G17" s="16" t="s">
        <v>20</v>
      </c>
      <c r="H17" s="14">
        <f t="shared" si="0"/>
        <v>12600</v>
      </c>
      <c r="I17" s="16" t="str">
        <f t="shared" si="1"/>
        <v>นางสาวสมนึก พรสันเทียะ</v>
      </c>
      <c r="J17" s="14">
        <f t="shared" si="2"/>
        <v>12600</v>
      </c>
      <c r="K17" s="15" t="s">
        <v>26</v>
      </c>
      <c r="L17" s="4" t="s">
        <v>61</v>
      </c>
      <c r="M17" s="18">
        <v>244203</v>
      </c>
    </row>
    <row r="18" spans="1:13" ht="96">
      <c r="A18" s="4">
        <v>11</v>
      </c>
      <c r="B18" s="4" t="s">
        <v>112</v>
      </c>
      <c r="C18" s="19" t="s">
        <v>62</v>
      </c>
      <c r="D18" s="17">
        <v>3150</v>
      </c>
      <c r="E18" s="17">
        <f t="shared" si="3"/>
        <v>3150</v>
      </c>
      <c r="F18" s="4" t="s">
        <v>1</v>
      </c>
      <c r="G18" s="16" t="s">
        <v>20</v>
      </c>
      <c r="H18" s="14">
        <f t="shared" si="0"/>
        <v>3150</v>
      </c>
      <c r="I18" s="16" t="str">
        <f t="shared" si="1"/>
        <v>นางสาวสมนึก พรสันเทียะ</v>
      </c>
      <c r="J18" s="14">
        <f t="shared" si="2"/>
        <v>3150</v>
      </c>
      <c r="K18" s="15" t="s">
        <v>26</v>
      </c>
      <c r="L18" s="4" t="s">
        <v>63</v>
      </c>
      <c r="M18" s="18">
        <v>244203</v>
      </c>
    </row>
    <row r="19" spans="1:13" ht="96">
      <c r="A19" s="4">
        <v>12</v>
      </c>
      <c r="B19" s="4" t="s">
        <v>112</v>
      </c>
      <c r="C19" s="19" t="s">
        <v>64</v>
      </c>
      <c r="D19" s="17">
        <v>3424</v>
      </c>
      <c r="E19" s="17">
        <f t="shared" si="3"/>
        <v>3424</v>
      </c>
      <c r="F19" s="4" t="s">
        <v>1</v>
      </c>
      <c r="G19" s="16" t="s">
        <v>65</v>
      </c>
      <c r="H19" s="14">
        <f t="shared" si="0"/>
        <v>3424</v>
      </c>
      <c r="I19" s="16" t="str">
        <f t="shared" si="1"/>
        <v>นารายณ์รุ่งเรืองการค้า</v>
      </c>
      <c r="J19" s="14">
        <f t="shared" si="2"/>
        <v>3424</v>
      </c>
      <c r="K19" s="15" t="s">
        <v>26</v>
      </c>
      <c r="L19" s="4" t="s">
        <v>66</v>
      </c>
      <c r="M19" s="18">
        <v>244203</v>
      </c>
    </row>
    <row r="20" spans="1:13" ht="96">
      <c r="A20" s="4">
        <v>13</v>
      </c>
      <c r="B20" s="4" t="s">
        <v>112</v>
      </c>
      <c r="C20" s="19" t="s">
        <v>67</v>
      </c>
      <c r="D20" s="17">
        <v>15100</v>
      </c>
      <c r="E20" s="17">
        <f t="shared" si="3"/>
        <v>15100</v>
      </c>
      <c r="F20" s="4" t="s">
        <v>1</v>
      </c>
      <c r="G20" s="16" t="s">
        <v>68</v>
      </c>
      <c r="H20" s="14">
        <f t="shared" si="0"/>
        <v>15100</v>
      </c>
      <c r="I20" s="16" t="str">
        <f t="shared" si="1"/>
        <v>สวนสุภัทรชา</v>
      </c>
      <c r="J20" s="14">
        <f t="shared" si="2"/>
        <v>15100</v>
      </c>
      <c r="K20" s="15" t="s">
        <v>26</v>
      </c>
      <c r="L20" s="4" t="s">
        <v>31</v>
      </c>
      <c r="M20" s="18">
        <v>244203</v>
      </c>
    </row>
    <row r="21" spans="1:13" ht="96">
      <c r="A21" s="4">
        <v>14</v>
      </c>
      <c r="B21" s="4" t="s">
        <v>112</v>
      </c>
      <c r="C21" s="19" t="s">
        <v>69</v>
      </c>
      <c r="D21" s="17">
        <v>51875</v>
      </c>
      <c r="E21" s="17">
        <f t="shared" si="3"/>
        <v>51875</v>
      </c>
      <c r="F21" s="4" t="s">
        <v>1</v>
      </c>
      <c r="G21" s="16" t="s">
        <v>70</v>
      </c>
      <c r="H21" s="14">
        <f t="shared" si="0"/>
        <v>51875</v>
      </c>
      <c r="I21" s="16" t="str">
        <f t="shared" si="1"/>
        <v>ร้านนารายณ์รุ่งเรืองการค้า</v>
      </c>
      <c r="J21" s="14">
        <f t="shared" si="2"/>
        <v>51875</v>
      </c>
      <c r="K21" s="15" t="s">
        <v>26</v>
      </c>
      <c r="L21" s="4" t="s">
        <v>27</v>
      </c>
      <c r="M21" s="18">
        <v>244203</v>
      </c>
    </row>
    <row r="22" spans="1:13" ht="96">
      <c r="A22" s="4">
        <v>15</v>
      </c>
      <c r="B22" s="4" t="s">
        <v>112</v>
      </c>
      <c r="C22" s="19" t="s">
        <v>71</v>
      </c>
      <c r="D22" s="17">
        <v>5000</v>
      </c>
      <c r="E22" s="17">
        <f t="shared" si="3"/>
        <v>5000</v>
      </c>
      <c r="F22" s="4" t="s">
        <v>1</v>
      </c>
      <c r="G22" s="16" t="s">
        <v>43</v>
      </c>
      <c r="H22" s="14">
        <f t="shared" si="0"/>
        <v>5000</v>
      </c>
      <c r="I22" s="16" t="str">
        <f t="shared" si="1"/>
        <v>ห้างหุ้นส่วนจำกัด โคราช วิศวกรรม 2512</v>
      </c>
      <c r="J22" s="14">
        <f t="shared" si="2"/>
        <v>5000</v>
      </c>
      <c r="K22" s="15" t="s">
        <v>26</v>
      </c>
      <c r="L22" s="4" t="s">
        <v>72</v>
      </c>
      <c r="M22" s="18">
        <v>244203</v>
      </c>
    </row>
    <row r="23" spans="1:13" ht="96">
      <c r="A23" s="4">
        <v>16</v>
      </c>
      <c r="B23" s="4" t="s">
        <v>112</v>
      </c>
      <c r="C23" s="19" t="s">
        <v>73</v>
      </c>
      <c r="D23" s="17">
        <v>7490</v>
      </c>
      <c r="E23" s="17">
        <f t="shared" si="3"/>
        <v>7490</v>
      </c>
      <c r="F23" s="4" t="s">
        <v>1</v>
      </c>
      <c r="G23" s="16" t="s">
        <v>74</v>
      </c>
      <c r="H23" s="14">
        <f t="shared" si="0"/>
        <v>7490</v>
      </c>
      <c r="I23" s="16" t="str">
        <f t="shared" si="1"/>
        <v>ตั้งเพ่งจั๊วจึง ฟาสไซน์</v>
      </c>
      <c r="J23" s="14">
        <f t="shared" si="2"/>
        <v>7490</v>
      </c>
      <c r="K23" s="15" t="s">
        <v>26</v>
      </c>
      <c r="L23" s="4" t="s">
        <v>75</v>
      </c>
      <c r="M23" s="18">
        <v>244203</v>
      </c>
    </row>
    <row r="24" spans="1:13" ht="96">
      <c r="A24" s="4">
        <v>17</v>
      </c>
      <c r="B24" s="4" t="s">
        <v>112</v>
      </c>
      <c r="C24" s="19" t="s">
        <v>76</v>
      </c>
      <c r="D24" s="17">
        <v>2700</v>
      </c>
      <c r="E24" s="17">
        <f t="shared" si="3"/>
        <v>2700</v>
      </c>
      <c r="F24" s="4" t="s">
        <v>1</v>
      </c>
      <c r="G24" s="16" t="s">
        <v>18</v>
      </c>
      <c r="H24" s="14">
        <f t="shared" si="0"/>
        <v>2700</v>
      </c>
      <c r="I24" s="16" t="str">
        <f t="shared" si="1"/>
        <v>ร้านบ้านเอง</v>
      </c>
      <c r="J24" s="14">
        <f t="shared" si="2"/>
        <v>2700</v>
      </c>
      <c r="K24" s="15" t="s">
        <v>26</v>
      </c>
      <c r="L24" s="4" t="s">
        <v>28</v>
      </c>
      <c r="M24" s="18">
        <v>244203</v>
      </c>
    </row>
    <row r="25" spans="1:13" ht="96">
      <c r="A25" s="4">
        <v>18</v>
      </c>
      <c r="B25" s="4" t="s">
        <v>112</v>
      </c>
      <c r="C25" s="19" t="s">
        <v>77</v>
      </c>
      <c r="D25" s="17">
        <v>2250</v>
      </c>
      <c r="E25" s="17">
        <f t="shared" si="3"/>
        <v>2250</v>
      </c>
      <c r="F25" s="4" t="s">
        <v>1</v>
      </c>
      <c r="G25" s="16" t="s">
        <v>20</v>
      </c>
      <c r="H25" s="14">
        <f t="shared" si="0"/>
        <v>2250</v>
      </c>
      <c r="I25" s="16" t="str">
        <f t="shared" si="1"/>
        <v>นางสาวสมนึก พรสันเทียะ</v>
      </c>
      <c r="J25" s="14">
        <f t="shared" si="2"/>
        <v>2250</v>
      </c>
      <c r="K25" s="15" t="s">
        <v>26</v>
      </c>
      <c r="L25" s="4" t="s">
        <v>78</v>
      </c>
      <c r="M25" s="18">
        <v>244203</v>
      </c>
    </row>
    <row r="26" spans="1:13" ht="96">
      <c r="A26" s="4">
        <v>19</v>
      </c>
      <c r="B26" s="4" t="s">
        <v>112</v>
      </c>
      <c r="C26" s="19" t="s">
        <v>79</v>
      </c>
      <c r="D26" s="17">
        <v>2000</v>
      </c>
      <c r="E26" s="17">
        <f t="shared" si="3"/>
        <v>2000</v>
      </c>
      <c r="F26" s="4" t="s">
        <v>1</v>
      </c>
      <c r="G26" s="16" t="s">
        <v>80</v>
      </c>
      <c r="H26" s="14">
        <f t="shared" si="0"/>
        <v>2000</v>
      </c>
      <c r="I26" s="16" t="str">
        <f t="shared" si="1"/>
        <v>ร้านดอกไม้เพลินพิมาน บานลีซอ</v>
      </c>
      <c r="J26" s="14">
        <f t="shared" si="2"/>
        <v>2000</v>
      </c>
      <c r="K26" s="15" t="s">
        <v>26</v>
      </c>
      <c r="L26" s="4" t="s">
        <v>81</v>
      </c>
      <c r="M26" s="18">
        <v>244203</v>
      </c>
    </row>
    <row r="27" spans="1:13" ht="96">
      <c r="A27" s="4">
        <v>20</v>
      </c>
      <c r="B27" s="4" t="s">
        <v>112</v>
      </c>
      <c r="C27" s="19" t="s">
        <v>82</v>
      </c>
      <c r="D27" s="17">
        <v>140000</v>
      </c>
      <c r="E27" s="17">
        <v>82935.58</v>
      </c>
      <c r="F27" s="4" t="s">
        <v>1</v>
      </c>
      <c r="G27" s="16" t="s">
        <v>83</v>
      </c>
      <c r="H27" s="14">
        <v>82900</v>
      </c>
      <c r="I27" s="16" t="str">
        <f t="shared" si="1"/>
        <v>ห้างหุ้นส่วนจำกัด สยาม เค กรุ๊ป</v>
      </c>
      <c r="J27" s="14">
        <v>82900</v>
      </c>
      <c r="K27" s="15" t="s">
        <v>26</v>
      </c>
      <c r="L27" s="4" t="s">
        <v>22</v>
      </c>
      <c r="M27" s="18">
        <v>244211</v>
      </c>
    </row>
    <row r="28" spans="1:13" ht="96">
      <c r="A28" s="4">
        <v>21</v>
      </c>
      <c r="B28" s="4" t="s">
        <v>112</v>
      </c>
      <c r="C28" s="19" t="s">
        <v>84</v>
      </c>
      <c r="D28" s="17">
        <v>491500</v>
      </c>
      <c r="E28" s="17">
        <v>491502.16</v>
      </c>
      <c r="F28" s="4" t="s">
        <v>1</v>
      </c>
      <c r="G28" s="16" t="s">
        <v>83</v>
      </c>
      <c r="H28" s="14">
        <v>491000</v>
      </c>
      <c r="I28" s="16" t="str">
        <f t="shared" si="1"/>
        <v>ห้างหุ้นส่วนจำกัด สยาม เค กรุ๊ป</v>
      </c>
      <c r="J28" s="14">
        <v>491000</v>
      </c>
      <c r="K28" s="15" t="s">
        <v>26</v>
      </c>
      <c r="L28" s="4" t="s">
        <v>21</v>
      </c>
      <c r="M28" s="18">
        <v>244211</v>
      </c>
    </row>
    <row r="29" spans="1:13" ht="96">
      <c r="A29" s="4">
        <v>22</v>
      </c>
      <c r="B29" s="4" t="s">
        <v>112</v>
      </c>
      <c r="C29" s="19" t="s">
        <v>85</v>
      </c>
      <c r="D29" s="17">
        <v>10000</v>
      </c>
      <c r="E29" s="17">
        <f t="shared" si="3"/>
        <v>10000</v>
      </c>
      <c r="F29" s="4" t="s">
        <v>1</v>
      </c>
      <c r="G29" s="16" t="s">
        <v>86</v>
      </c>
      <c r="H29" s="14">
        <f t="shared" si="0"/>
        <v>10000</v>
      </c>
      <c r="I29" s="16" t="str">
        <f t="shared" si="1"/>
        <v>ร้านกัญจน์ธานิดา พันธุ์พันไม้</v>
      </c>
      <c r="J29" s="14">
        <f t="shared" si="2"/>
        <v>10000</v>
      </c>
      <c r="K29" s="15" t="s">
        <v>26</v>
      </c>
      <c r="L29" s="4" t="s">
        <v>35</v>
      </c>
      <c r="M29" s="18">
        <v>244210</v>
      </c>
    </row>
    <row r="30" spans="1:13" ht="96">
      <c r="A30" s="4">
        <v>23</v>
      </c>
      <c r="B30" s="4" t="s">
        <v>112</v>
      </c>
      <c r="C30" s="19" t="s">
        <v>87</v>
      </c>
      <c r="D30" s="17">
        <v>1600</v>
      </c>
      <c r="E30" s="17">
        <f>D30</f>
        <v>1600</v>
      </c>
      <c r="F30" s="4" t="s">
        <v>1</v>
      </c>
      <c r="G30" s="16" t="s">
        <v>20</v>
      </c>
      <c r="H30" s="14">
        <f t="shared" si="0"/>
        <v>1600</v>
      </c>
      <c r="I30" s="16" t="str">
        <f t="shared" si="1"/>
        <v>นางสาวสมนึก พรสันเทียะ</v>
      </c>
      <c r="J30" s="14">
        <f t="shared" si="2"/>
        <v>1600</v>
      </c>
      <c r="K30" s="15" t="s">
        <v>26</v>
      </c>
      <c r="L30" s="4" t="s">
        <v>88</v>
      </c>
      <c r="M30" s="18">
        <v>244210</v>
      </c>
    </row>
    <row r="31" spans="1:13" ht="96">
      <c r="A31" s="4">
        <v>24</v>
      </c>
      <c r="B31" s="4" t="s">
        <v>112</v>
      </c>
      <c r="C31" s="19" t="s">
        <v>89</v>
      </c>
      <c r="D31" s="17">
        <v>1000</v>
      </c>
      <c r="E31" s="17">
        <f t="shared" si="3"/>
        <v>1000</v>
      </c>
      <c r="F31" s="4" t="s">
        <v>1</v>
      </c>
      <c r="G31" s="16" t="s">
        <v>20</v>
      </c>
      <c r="H31" s="14">
        <f t="shared" si="0"/>
        <v>1000</v>
      </c>
      <c r="I31" s="16" t="str">
        <f t="shared" si="1"/>
        <v>นางสาวสมนึก พรสันเทียะ</v>
      </c>
      <c r="J31" s="14">
        <f t="shared" si="2"/>
        <v>1000</v>
      </c>
      <c r="K31" s="15" t="s">
        <v>26</v>
      </c>
      <c r="L31" s="4" t="s">
        <v>90</v>
      </c>
      <c r="M31" s="18">
        <v>244210</v>
      </c>
    </row>
    <row r="32" spans="1:13" ht="96">
      <c r="A32" s="4">
        <v>25</v>
      </c>
      <c r="B32" s="4" t="s">
        <v>112</v>
      </c>
      <c r="C32" s="19" t="s">
        <v>91</v>
      </c>
      <c r="D32" s="17">
        <v>8960</v>
      </c>
      <c r="E32" s="17">
        <f t="shared" si="3"/>
        <v>8960</v>
      </c>
      <c r="F32" s="4" t="s">
        <v>1</v>
      </c>
      <c r="G32" s="16" t="s">
        <v>18</v>
      </c>
      <c r="H32" s="14">
        <f t="shared" si="0"/>
        <v>8960</v>
      </c>
      <c r="I32" s="16" t="str">
        <f t="shared" si="1"/>
        <v>ร้านบ้านเอง</v>
      </c>
      <c r="J32" s="14">
        <f t="shared" si="2"/>
        <v>8960</v>
      </c>
      <c r="K32" s="15" t="s">
        <v>26</v>
      </c>
      <c r="L32" s="4" t="s">
        <v>32</v>
      </c>
      <c r="M32" s="18">
        <v>244210</v>
      </c>
    </row>
    <row r="33" spans="1:13" ht="96">
      <c r="A33" s="4">
        <v>26</v>
      </c>
      <c r="B33" s="4" t="s">
        <v>112</v>
      </c>
      <c r="C33" s="19" t="s">
        <v>92</v>
      </c>
      <c r="D33" s="17">
        <v>780</v>
      </c>
      <c r="E33" s="17">
        <f t="shared" si="3"/>
        <v>780</v>
      </c>
      <c r="F33" s="4" t="s">
        <v>1</v>
      </c>
      <c r="G33" s="16" t="s">
        <v>25</v>
      </c>
      <c r="H33" s="14">
        <f t="shared" si="0"/>
        <v>780</v>
      </c>
      <c r="I33" s="16" t="str">
        <f t="shared" si="1"/>
        <v>ร้านป้าย ยุทธนา</v>
      </c>
      <c r="J33" s="14">
        <f t="shared" si="2"/>
        <v>780</v>
      </c>
      <c r="K33" s="15" t="s">
        <v>26</v>
      </c>
      <c r="L33" s="4" t="s">
        <v>93</v>
      </c>
      <c r="M33" s="18">
        <v>244210</v>
      </c>
    </row>
    <row r="34" spans="1:13" ht="96">
      <c r="A34" s="4">
        <v>27</v>
      </c>
      <c r="B34" s="4" t="s">
        <v>112</v>
      </c>
      <c r="C34" s="19" t="s">
        <v>94</v>
      </c>
      <c r="D34" s="17">
        <v>7200</v>
      </c>
      <c r="E34" s="17">
        <f t="shared" si="3"/>
        <v>7200</v>
      </c>
      <c r="F34" s="4" t="s">
        <v>1</v>
      </c>
      <c r="G34" s="16" t="s">
        <v>95</v>
      </c>
      <c r="H34" s="14">
        <v>7000</v>
      </c>
      <c r="I34" s="16" t="str">
        <f t="shared" si="1"/>
        <v>มหาวิทยาลัยราชภัฏนครราชสีมา</v>
      </c>
      <c r="J34" s="14">
        <f t="shared" si="2"/>
        <v>7200</v>
      </c>
      <c r="K34" s="15" t="s">
        <v>26</v>
      </c>
      <c r="L34" s="4" t="s">
        <v>96</v>
      </c>
      <c r="M34" s="18">
        <v>244214</v>
      </c>
    </row>
    <row r="35" spans="1:13" ht="96">
      <c r="A35" s="4">
        <v>28</v>
      </c>
      <c r="B35" s="4" t="s">
        <v>112</v>
      </c>
      <c r="C35" s="19" t="s">
        <v>97</v>
      </c>
      <c r="D35" s="17">
        <v>448200</v>
      </c>
      <c r="E35" s="17">
        <v>453073.19</v>
      </c>
      <c r="F35" s="4" t="s">
        <v>1</v>
      </c>
      <c r="G35" s="16" t="s">
        <v>83</v>
      </c>
      <c r="H35" s="14">
        <v>448000</v>
      </c>
      <c r="I35" s="16" t="str">
        <f t="shared" si="1"/>
        <v>ห้างหุ้นส่วนจำกัด สยาม เค กรุ๊ป</v>
      </c>
      <c r="J35" s="14">
        <f t="shared" si="2"/>
        <v>448200</v>
      </c>
      <c r="K35" s="15" t="s">
        <v>26</v>
      </c>
      <c r="L35" s="4" t="s">
        <v>23</v>
      </c>
      <c r="M35" s="18">
        <v>244217</v>
      </c>
    </row>
    <row r="36" spans="1:13" ht="96">
      <c r="A36" s="4">
        <v>29</v>
      </c>
      <c r="B36" s="4" t="s">
        <v>112</v>
      </c>
      <c r="C36" s="19" t="s">
        <v>98</v>
      </c>
      <c r="D36" s="17">
        <v>2664</v>
      </c>
      <c r="E36" s="17">
        <f t="shared" si="3"/>
        <v>2664</v>
      </c>
      <c r="F36" s="4" t="s">
        <v>1</v>
      </c>
      <c r="G36" s="16" t="s">
        <v>24</v>
      </c>
      <c r="H36" s="14">
        <f t="shared" si="0"/>
        <v>2664</v>
      </c>
      <c r="I36" s="16" t="str">
        <f t="shared" si="1"/>
        <v>เอ.ที.ฮาร์ดแวร์</v>
      </c>
      <c r="J36" s="14">
        <f t="shared" si="2"/>
        <v>2664</v>
      </c>
      <c r="K36" s="15" t="s">
        <v>26</v>
      </c>
      <c r="L36" s="4" t="s">
        <v>34</v>
      </c>
      <c r="M36" s="18">
        <v>244218</v>
      </c>
    </row>
    <row r="37" spans="1:13" ht="96">
      <c r="A37" s="4">
        <v>30</v>
      </c>
      <c r="B37" s="4" t="s">
        <v>112</v>
      </c>
      <c r="C37" s="19" t="s">
        <v>99</v>
      </c>
      <c r="D37" s="17">
        <v>6985</v>
      </c>
      <c r="E37" s="17">
        <f t="shared" si="3"/>
        <v>6985</v>
      </c>
      <c r="F37" s="4" t="s">
        <v>1</v>
      </c>
      <c r="G37" s="16" t="s">
        <v>24</v>
      </c>
      <c r="H37" s="14">
        <f t="shared" si="0"/>
        <v>6985</v>
      </c>
      <c r="I37" s="16" t="str">
        <f t="shared" si="1"/>
        <v>เอ.ที.ฮาร์ดแวร์</v>
      </c>
      <c r="J37" s="14">
        <f t="shared" si="2"/>
        <v>6985</v>
      </c>
      <c r="K37" s="15" t="s">
        <v>26</v>
      </c>
      <c r="L37" s="4" t="s">
        <v>33</v>
      </c>
      <c r="M37" s="18">
        <v>244218</v>
      </c>
    </row>
    <row r="38" spans="1:13" ht="96">
      <c r="A38" s="4">
        <v>31</v>
      </c>
      <c r="B38" s="4" t="s">
        <v>112</v>
      </c>
      <c r="C38" s="19" t="s">
        <v>100</v>
      </c>
      <c r="D38" s="17">
        <v>15750</v>
      </c>
      <c r="E38" s="17">
        <f t="shared" si="3"/>
        <v>15750</v>
      </c>
      <c r="F38" s="4" t="s">
        <v>1</v>
      </c>
      <c r="G38" s="16" t="s">
        <v>101</v>
      </c>
      <c r="H38" s="14">
        <f t="shared" si="0"/>
        <v>15750</v>
      </c>
      <c r="I38" s="16" t="str">
        <f t="shared" si="1"/>
        <v>ร้านนานาพาณิชย์</v>
      </c>
      <c r="J38" s="14">
        <f t="shared" si="2"/>
        <v>15750</v>
      </c>
      <c r="K38" s="15" t="s">
        <v>26</v>
      </c>
      <c r="L38" s="4" t="s">
        <v>102</v>
      </c>
      <c r="M38" s="18">
        <v>244218</v>
      </c>
    </row>
    <row r="39" spans="1:13" ht="96">
      <c r="A39" s="4">
        <v>32</v>
      </c>
      <c r="B39" s="4" t="s">
        <v>112</v>
      </c>
      <c r="C39" s="19" t="s">
        <v>103</v>
      </c>
      <c r="D39" s="17">
        <v>24000</v>
      </c>
      <c r="E39" s="17">
        <f t="shared" si="3"/>
        <v>24000</v>
      </c>
      <c r="F39" s="4" t="s">
        <v>1</v>
      </c>
      <c r="G39" s="16" t="s">
        <v>101</v>
      </c>
      <c r="H39" s="14">
        <f t="shared" si="0"/>
        <v>24000</v>
      </c>
      <c r="I39" s="16" t="str">
        <f t="shared" si="1"/>
        <v>ร้านนานาพาณิชย์</v>
      </c>
      <c r="J39" s="14">
        <f t="shared" si="2"/>
        <v>24000</v>
      </c>
      <c r="K39" s="15" t="s">
        <v>26</v>
      </c>
      <c r="L39" s="4" t="s">
        <v>37</v>
      </c>
      <c r="M39" s="18">
        <v>244218</v>
      </c>
    </row>
    <row r="40" spans="1:13" ht="96">
      <c r="A40" s="4">
        <v>33</v>
      </c>
      <c r="B40" s="4" t="s">
        <v>112</v>
      </c>
      <c r="C40" s="19" t="s">
        <v>104</v>
      </c>
      <c r="D40" s="17">
        <v>118300</v>
      </c>
      <c r="E40" s="17">
        <f t="shared" si="3"/>
        <v>118300</v>
      </c>
      <c r="F40" s="4" t="s">
        <v>1</v>
      </c>
      <c r="G40" s="16" t="s">
        <v>101</v>
      </c>
      <c r="H40" s="14">
        <f t="shared" si="0"/>
        <v>118300</v>
      </c>
      <c r="I40" s="16" t="str">
        <f t="shared" si="1"/>
        <v>ร้านนานาพาณิชย์</v>
      </c>
      <c r="J40" s="14">
        <f t="shared" si="2"/>
        <v>118300</v>
      </c>
      <c r="K40" s="15" t="s">
        <v>26</v>
      </c>
      <c r="L40" s="4" t="s">
        <v>38</v>
      </c>
      <c r="M40" s="18">
        <v>244218</v>
      </c>
    </row>
    <row r="41" spans="1:13" ht="96">
      <c r="A41" s="4">
        <v>34</v>
      </c>
      <c r="B41" s="4" t="s">
        <v>112</v>
      </c>
      <c r="C41" s="19" t="s">
        <v>105</v>
      </c>
      <c r="D41" s="17">
        <v>12500</v>
      </c>
      <c r="E41" s="17">
        <f t="shared" si="3"/>
        <v>12500</v>
      </c>
      <c r="F41" s="4" t="s">
        <v>1</v>
      </c>
      <c r="G41" s="16" t="s">
        <v>19</v>
      </c>
      <c r="H41" s="14">
        <f t="shared" si="0"/>
        <v>12500</v>
      </c>
      <c r="I41" s="16" t="str">
        <f t="shared" si="1"/>
        <v>บริษัท สุภวัชร์เอ็นวายเซ็นเตอร์ จำกัด</v>
      </c>
      <c r="J41" s="14">
        <f t="shared" si="2"/>
        <v>12500</v>
      </c>
      <c r="K41" s="15" t="s">
        <v>26</v>
      </c>
      <c r="L41" s="4" t="s">
        <v>39</v>
      </c>
      <c r="M41" s="18">
        <v>244218</v>
      </c>
    </row>
    <row r="42" spans="1:13" ht="96">
      <c r="A42" s="4">
        <v>35</v>
      </c>
      <c r="B42" s="4" t="s">
        <v>112</v>
      </c>
      <c r="C42" s="19" t="s">
        <v>106</v>
      </c>
      <c r="D42" s="17">
        <v>54413.78</v>
      </c>
      <c r="E42" s="17">
        <f t="shared" si="3"/>
        <v>54413.78</v>
      </c>
      <c r="F42" s="4" t="s">
        <v>1</v>
      </c>
      <c r="G42" s="16" t="s">
        <v>107</v>
      </c>
      <c r="H42" s="14">
        <f t="shared" si="0"/>
        <v>54413.78</v>
      </c>
      <c r="I42" s="16" t="str">
        <f t="shared" si="1"/>
        <v>บริษัท ราชสีมาเทพนคร จำกัด</v>
      </c>
      <c r="J42" s="14">
        <f t="shared" si="2"/>
        <v>54413.78</v>
      </c>
      <c r="K42" s="15" t="s">
        <v>26</v>
      </c>
      <c r="L42" s="4" t="s">
        <v>108</v>
      </c>
      <c r="M42" s="18">
        <v>244225</v>
      </c>
    </row>
    <row r="43" spans="1:13" ht="120">
      <c r="A43" s="4">
        <v>36</v>
      </c>
      <c r="B43" s="4" t="s">
        <v>112</v>
      </c>
      <c r="C43" s="19" t="s">
        <v>109</v>
      </c>
      <c r="D43" s="17">
        <v>66520.960000000006</v>
      </c>
      <c r="E43" s="17">
        <f t="shared" si="3"/>
        <v>66520.960000000006</v>
      </c>
      <c r="F43" s="4" t="s">
        <v>1</v>
      </c>
      <c r="G43" s="16" t="s">
        <v>17</v>
      </c>
      <c r="H43" s="14">
        <f t="shared" si="0"/>
        <v>66520.960000000006</v>
      </c>
      <c r="I43" s="16" t="str">
        <f t="shared" si="1"/>
        <v>บริษัท คันทรีเฟรชแดรี่ จำกัด</v>
      </c>
      <c r="J43" s="14">
        <f t="shared" si="2"/>
        <v>66520.960000000006</v>
      </c>
      <c r="K43" s="15" t="s">
        <v>26</v>
      </c>
      <c r="L43" s="4" t="s">
        <v>40</v>
      </c>
      <c r="M43" s="18">
        <v>244225</v>
      </c>
    </row>
    <row r="44" spans="1:13" ht="120">
      <c r="A44" s="4">
        <v>37</v>
      </c>
      <c r="B44" s="4" t="s">
        <v>112</v>
      </c>
      <c r="C44" s="19" t="s">
        <v>110</v>
      </c>
      <c r="D44" s="17">
        <v>11905.74</v>
      </c>
      <c r="E44" s="17">
        <v>11905.74</v>
      </c>
      <c r="F44" s="4" t="s">
        <v>1</v>
      </c>
      <c r="G44" s="16" t="s">
        <v>17</v>
      </c>
      <c r="H44" s="14">
        <f t="shared" si="0"/>
        <v>11905.74</v>
      </c>
      <c r="I44" s="16" t="str">
        <f t="shared" si="1"/>
        <v>บริษัท คันทรีเฟรชแดรี่ จำกัด</v>
      </c>
      <c r="J44" s="14">
        <f t="shared" si="2"/>
        <v>11905.74</v>
      </c>
      <c r="K44" s="15" t="s">
        <v>26</v>
      </c>
      <c r="L44" s="4" t="s">
        <v>36</v>
      </c>
      <c r="M44" s="18">
        <v>244225</v>
      </c>
    </row>
    <row r="45" spans="1:13">
      <c r="D45" s="20">
        <f>SUM(D8:D44)</f>
        <v>1582533.48</v>
      </c>
    </row>
  </sheetData>
  <mergeCells count="15">
    <mergeCell ref="I6:I7"/>
    <mergeCell ref="J6:J7"/>
    <mergeCell ref="K6:K7"/>
    <mergeCell ref="L6:M6"/>
    <mergeCell ref="A2:M2"/>
    <mergeCell ref="A3:M3"/>
    <mergeCell ref="A4:M4"/>
    <mergeCell ref="A6:A7"/>
    <mergeCell ref="C6:C7"/>
    <mergeCell ref="D6:D7"/>
    <mergeCell ref="E6:E7"/>
    <mergeCell ref="F6:F7"/>
    <mergeCell ref="G6:G7"/>
    <mergeCell ref="H6:H7"/>
    <mergeCell ref="B6:B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ส.ค 68</vt:lpstr>
      <vt:lpstr>'ส.ค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2026-08-05T04:37:06Z</cp:lastPrinted>
  <dcterms:created xsi:type="dcterms:W3CDTF">2026-06-04T08:08:23Z</dcterms:created>
  <dcterms:modified xsi:type="dcterms:W3CDTF">2026-08-05T06:07:41Z</dcterms:modified>
</cp:coreProperties>
</file>